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112環境保全課\09地球温暖化対策係\R7\H7 中小企業省エネ促進事業\H707 エコ事業所応援事業\08_エコ事業所登録証と取組結果届出書（R8に向けて)\02_報告様式作成\"/>
    </mc:Choice>
  </mc:AlternateContent>
  <xr:revisionPtr revIDLastSave="0" documentId="13_ncr:1_{4E946F9F-666E-497D-9055-EAEBA1FB03A5}" xr6:coauthVersionLast="47" xr6:coauthVersionMax="47" xr10:uidLastSave="{00000000-0000-0000-0000-000000000000}"/>
  <bookViews>
    <workbookView xWindow="-28920" yWindow="-120" windowWidth="29040" windowHeight="15840" xr2:uid="{00000000-000D-0000-FFFF-FFFF00000000}"/>
  </bookViews>
  <sheets>
    <sheet name="その１" sheetId="1" r:id="rId1"/>
    <sheet name="その２" sheetId="4" r:id="rId2"/>
    <sheet name="その３" sheetId="5" r:id="rId3"/>
    <sheet name="その４" sheetId="6" r:id="rId4"/>
    <sheet name="_" sheetId="7" r:id="rId5"/>
  </sheets>
  <definedNames>
    <definedName name="_xlnm.Print_Area" localSheetId="4">_!$A$1:$A$7</definedName>
    <definedName name="_xlnm.Print_Area" localSheetId="0">その１!$B$2:$R$34</definedName>
    <definedName name="_xlnm.Print_Area" localSheetId="1">その２!$B$2:$M$46</definedName>
    <definedName name="_xlnm.Print_Area" localSheetId="2">その３!$B$2:$M$41</definedName>
    <definedName name="_xlnm.Print_Area" localSheetId="3">その４!$B$2:$M$33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 l="1"/>
  <c r="J15" i="4"/>
  <c r="I15" i="4"/>
  <c r="L20" i="4" l="1"/>
  <c r="BM2" i="7" l="1"/>
  <c r="BL2" i="7"/>
  <c r="BK2" i="7"/>
  <c r="AV2" i="7"/>
  <c r="AW2" i="7"/>
  <c r="AX2" i="7" s="1"/>
  <c r="AU2" i="7"/>
  <c r="BH2" i="7"/>
  <c r="BI2" i="7"/>
  <c r="BJ2" i="7" s="1"/>
  <c r="BG2" i="7"/>
  <c r="BF2" i="7"/>
  <c r="BE2" i="7"/>
  <c r="BB2" i="7"/>
  <c r="BC2" i="7"/>
  <c r="BA2" i="7"/>
  <c r="AZ2" i="7"/>
  <c r="AY2" i="7"/>
  <c r="B2" i="7"/>
  <c r="EJ2" i="7"/>
  <c r="EI2" i="7"/>
  <c r="EH2" i="7"/>
  <c r="EG2" i="7"/>
  <c r="EF2" i="7"/>
  <c r="EE2" i="7"/>
  <c r="ED2" i="7"/>
  <c r="EC2" i="7"/>
  <c r="EB2" i="7"/>
  <c r="EA2" i="7"/>
  <c r="DY2" i="7"/>
  <c r="DZ2" i="7" s="1"/>
  <c r="DX2" i="7"/>
  <c r="DW2" i="7"/>
  <c r="DP2" i="7"/>
  <c r="DO2" i="7"/>
  <c r="DN2" i="7"/>
  <c r="DH2" i="7"/>
  <c r="DG2" i="7"/>
  <c r="DF2" i="7"/>
  <c r="CZ2" i="7"/>
  <c r="CY2" i="7"/>
  <c r="CX2" i="7"/>
  <c r="CR2" i="7"/>
  <c r="CQ2" i="7"/>
  <c r="CP2" i="7"/>
  <c r="DU2" i="7"/>
  <c r="DT2" i="7"/>
  <c r="DS2" i="7"/>
  <c r="DR2" i="7"/>
  <c r="DL2" i="7"/>
  <c r="DK2" i="7"/>
  <c r="DJ2" i="7"/>
  <c r="DD2" i="7"/>
  <c r="DC2" i="7"/>
  <c r="DB2" i="7"/>
  <c r="CV2" i="7"/>
  <c r="CU2" i="7"/>
  <c r="CT2" i="7"/>
  <c r="CN2" i="7"/>
  <c r="CM2" i="7"/>
  <c r="CL2" i="7"/>
  <c r="CJ2" i="7"/>
  <c r="CI2" i="7"/>
  <c r="CH2" i="7"/>
  <c r="BT2" i="7"/>
  <c r="BS2" i="7"/>
  <c r="BR2" i="7"/>
  <c r="BP2" i="7"/>
  <c r="BO2" i="7"/>
  <c r="BN2" i="7"/>
  <c r="AS2" i="7"/>
  <c r="AR2" i="7"/>
  <c r="AQ2" i="7"/>
  <c r="AO2" i="7"/>
  <c r="AN2" i="7"/>
  <c r="AM2" i="7"/>
  <c r="AK2" i="7"/>
  <c r="AJ2" i="7"/>
  <c r="AI2" i="7"/>
  <c r="AH2" i="7"/>
  <c r="AG2" i="7"/>
  <c r="AF2" i="7"/>
  <c r="AD2" i="7"/>
  <c r="AC2" i="7"/>
  <c r="AB2" i="7"/>
  <c r="Z2" i="7"/>
  <c r="Y2" i="7"/>
  <c r="X2" i="7"/>
  <c r="V2" i="7"/>
  <c r="U2" i="7"/>
  <c r="T2" i="7"/>
  <c r="R2" i="7"/>
  <c r="Q2" i="7"/>
  <c r="P2" i="7"/>
  <c r="K2" i="7"/>
  <c r="J2" i="7"/>
  <c r="I2" i="7"/>
  <c r="H2" i="7"/>
  <c r="O2" i="7"/>
  <c r="N2" i="7"/>
  <c r="M2" i="7"/>
  <c r="L2" i="7"/>
  <c r="G2" i="7"/>
  <c r="F2" i="7"/>
  <c r="E2" i="7"/>
  <c r="D2" i="7"/>
  <c r="C2" i="7"/>
  <c r="A2" i="7"/>
  <c r="DQ2" i="7" l="1"/>
  <c r="CK2" i="7"/>
  <c r="DM2" i="7"/>
  <c r="DI2" i="7"/>
  <c r="DV2" i="7"/>
  <c r="CW2" i="7"/>
  <c r="DA2" i="7"/>
  <c r="CO2" i="7"/>
  <c r="CS2" i="7"/>
  <c r="DE2" i="7"/>
  <c r="BQ2" i="7"/>
  <c r="BU2" i="7"/>
  <c r="AA2" i="7"/>
  <c r="AP2" i="7"/>
  <c r="S2" i="7"/>
  <c r="AE2" i="7"/>
  <c r="W2" i="7"/>
  <c r="AL2" i="7"/>
  <c r="BD2" i="7"/>
  <c r="AT2" i="7"/>
  <c r="G3" i="5" l="1"/>
  <c r="I13" i="5" l="1"/>
  <c r="CD2" i="7" s="1"/>
  <c r="L24" i="5"/>
  <c r="L23" i="5"/>
  <c r="L22" i="5"/>
  <c r="L21" i="5"/>
  <c r="L20" i="5"/>
  <c r="L19" i="5"/>
  <c r="L18" i="5"/>
  <c r="L17" i="5"/>
  <c r="L16" i="5"/>
  <c r="L15" i="5"/>
  <c r="L14" i="5"/>
  <c r="L10" i="5"/>
  <c r="L9" i="5"/>
  <c r="L10" i="4"/>
  <c r="L22" i="4"/>
  <c r="L21" i="4"/>
  <c r="L19" i="4"/>
  <c r="L18" i="4"/>
  <c r="L17" i="4"/>
  <c r="L13" i="4"/>
  <c r="L12" i="4"/>
  <c r="L11" i="4"/>
  <c r="K11" i="5"/>
  <c r="BX2" i="7" s="1"/>
  <c r="J11" i="5"/>
  <c r="BW2" i="7" s="1"/>
  <c r="I11" i="5"/>
  <c r="BV2" i="7" s="1"/>
  <c r="BY2" i="7" l="1"/>
  <c r="L11" i="5"/>
  <c r="L15" i="4"/>
  <c r="K13" i="5"/>
  <c r="CF2" i="7" s="1"/>
  <c r="J13" i="5"/>
  <c r="CE2" i="7" s="1"/>
  <c r="I12" i="5"/>
  <c r="BZ2" i="7" s="1"/>
  <c r="J12" i="5"/>
  <c r="CA2" i="7" s="1"/>
  <c r="K12" i="5"/>
  <c r="CB2" i="7" s="1"/>
  <c r="G3" i="6"/>
  <c r="E3" i="6"/>
  <c r="E3" i="5"/>
  <c r="G3" i="4"/>
  <c r="E3" i="4"/>
  <c r="CG2" i="7" l="1"/>
  <c r="CC2" i="7"/>
  <c r="L12" i="5"/>
  <c r="L13" i="5"/>
</calcChain>
</file>

<file path=xl/sharedStrings.xml><?xml version="1.0" encoding="utf-8"?>
<sst xmlns="http://schemas.openxmlformats.org/spreadsheetml/2006/main" count="364" uniqueCount="277">
  <si>
    <t>エコ事業所取組結果届出書</t>
    <phoneticPr fontId="1"/>
  </si>
  <si>
    <t>福 岡 県 知 事　あて</t>
    <phoneticPr fontId="1"/>
  </si>
  <si>
    <t>（環境保全課）</t>
  </si>
  <si>
    <t>日</t>
    <rPh sb="0" eb="1">
      <t>ニチ</t>
    </rPh>
    <phoneticPr fontId="1"/>
  </si>
  <si>
    <t>月</t>
    <rPh sb="0" eb="1">
      <t>ガツ</t>
    </rPh>
    <phoneticPr fontId="1"/>
  </si>
  <si>
    <t>※受理日</t>
    <rPh sb="1" eb="4">
      <t>ジュリビ</t>
    </rPh>
    <phoneticPr fontId="1"/>
  </si>
  <si>
    <t>※処理日</t>
    <rPh sb="1" eb="4">
      <t>ショリビ</t>
    </rPh>
    <phoneticPr fontId="1"/>
  </si>
  <si>
    <t>エコ事業所登録制度実施要領５(１)の規定に基づき、次のとおり届け出ます。</t>
    <phoneticPr fontId="1"/>
  </si>
  <si>
    <t>住所</t>
    <rPh sb="0" eb="2">
      <t>ジュウショ</t>
    </rPh>
    <phoneticPr fontId="1"/>
  </si>
  <si>
    <t>氏名</t>
    <rPh sb="0" eb="2">
      <t>シメイ</t>
    </rPh>
    <phoneticPr fontId="1"/>
  </si>
  <si>
    <t>(代表者）</t>
    <rPh sb="1" eb="4">
      <t>ダイヒョウシャ</t>
    </rPh>
    <phoneticPr fontId="1"/>
  </si>
  <si>
    <t>電話番号</t>
    <rPh sb="0" eb="2">
      <t>デンワ</t>
    </rPh>
    <rPh sb="2" eb="4">
      <t>バンゴウ</t>
    </rPh>
    <phoneticPr fontId="1"/>
  </si>
  <si>
    <t>FAX番号</t>
    <rPh sb="3" eb="5">
      <t>バンゴウ</t>
    </rPh>
    <phoneticPr fontId="1"/>
  </si>
  <si>
    <t>E-mail</t>
    <phoneticPr fontId="1"/>
  </si>
  <si>
    <r>
      <t xml:space="preserve">届出事項
</t>
    </r>
    <r>
      <rPr>
        <sz val="6"/>
        <color theme="1"/>
        <rFont val="ＭＳ Ｐゴシック"/>
        <family val="3"/>
        <charset val="128"/>
        <scheme val="minor"/>
      </rPr>
      <t xml:space="preserve">
※報告する項目について、〇を選択してください。</t>
    </r>
    <rPh sb="0" eb="2">
      <t>トドケデ</t>
    </rPh>
    <rPh sb="2" eb="4">
      <t>ジコウ</t>
    </rPh>
    <rPh sb="7" eb="9">
      <t>ホウコク</t>
    </rPh>
    <rPh sb="11" eb="13">
      <t>コウモク</t>
    </rPh>
    <rPh sb="20" eb="22">
      <t>センタク</t>
    </rPh>
    <phoneticPr fontId="1"/>
  </si>
  <si>
    <t>←</t>
    <phoneticPr fontId="1"/>
  </si>
  <si>
    <t>←</t>
    <phoneticPr fontId="1"/>
  </si>
  <si>
    <t>エコ事業所の宣言者（登録証に記載された名称）を記載してください。</t>
    <rPh sb="2" eb="5">
      <t>ジギョウショ</t>
    </rPh>
    <rPh sb="6" eb="9">
      <t>センゲンシャ</t>
    </rPh>
    <rPh sb="10" eb="13">
      <t>トウロクショウ</t>
    </rPh>
    <rPh sb="14" eb="16">
      <t>キサイ</t>
    </rPh>
    <rPh sb="19" eb="21">
      <t>メイショウ</t>
    </rPh>
    <rPh sb="23" eb="25">
      <t>キサイ</t>
    </rPh>
    <phoneticPr fontId="1"/>
  </si>
  <si>
    <t>(名　称）</t>
    <rPh sb="1" eb="2">
      <t>ナ</t>
    </rPh>
    <rPh sb="3" eb="4">
      <t>ショウ</t>
    </rPh>
    <phoneticPr fontId="1"/>
  </si>
  <si>
    <t>代表者の役職、氏名を記載してください。</t>
    <rPh sb="0" eb="3">
      <t>ダイヒョウシャ</t>
    </rPh>
    <rPh sb="4" eb="6">
      <t>ヤクショク</t>
    </rPh>
    <rPh sb="7" eb="9">
      <t>シメイ</t>
    </rPh>
    <rPh sb="10" eb="12">
      <t>キサイ</t>
    </rPh>
    <phoneticPr fontId="1"/>
  </si>
  <si>
    <t>エコ事業所の宣言者の住所を記載してください。</t>
    <rPh sb="2" eb="5">
      <t>ジギョウショ</t>
    </rPh>
    <rPh sb="6" eb="9">
      <t>センゲンシャ</t>
    </rPh>
    <rPh sb="10" eb="12">
      <t>ジュウショ</t>
    </rPh>
    <rPh sb="13" eb="15">
      <t>キサイ</t>
    </rPh>
    <phoneticPr fontId="1"/>
  </si>
  <si>
    <t>（</t>
    <phoneticPr fontId="1"/>
  </si>
  <si>
    <t>（</t>
    <phoneticPr fontId="1"/>
  </si>
  <si>
    <t>）</t>
    <phoneticPr fontId="1"/>
  </si>
  <si>
    <t>－</t>
    <phoneticPr fontId="1"/>
  </si>
  <si>
    <r>
      <t>エコ事業所登録番号</t>
    </r>
    <r>
      <rPr>
        <sz val="6"/>
        <color theme="1"/>
        <rFont val="ＭＳ Ｐゴシック"/>
        <family val="3"/>
        <charset val="128"/>
        <scheme val="minor"/>
      </rPr>
      <t xml:space="preserve">
※エコ事業所登録証の右上に記載されている
番号を記載してください。</t>
    </r>
    <rPh sb="2" eb="5">
      <t>ジギョウショ</t>
    </rPh>
    <rPh sb="5" eb="7">
      <t>トウロク</t>
    </rPh>
    <rPh sb="7" eb="9">
      <t>バンゴウ</t>
    </rPh>
    <rPh sb="14" eb="17">
      <t>ジギョウショ</t>
    </rPh>
    <rPh sb="17" eb="20">
      <t>トウロクショウ</t>
    </rPh>
    <rPh sb="21" eb="23">
      <t>ミギウエ</t>
    </rPh>
    <rPh sb="24" eb="26">
      <t>キサイ</t>
    </rPh>
    <rPh sb="32" eb="34">
      <t>バンゴウ</t>
    </rPh>
    <rPh sb="35" eb="37">
      <t>キサイ</t>
    </rPh>
    <phoneticPr fontId="1"/>
  </si>
  <si>
    <t>担当者の
所属・氏名</t>
    <rPh sb="0" eb="3">
      <t>タントウシャ</t>
    </rPh>
    <rPh sb="5" eb="7">
      <t>ショゾク</t>
    </rPh>
    <rPh sb="8" eb="10">
      <t>シメイ</t>
    </rPh>
    <phoneticPr fontId="1"/>
  </si>
  <si>
    <t>エコ事業所表彰の対象となることを希望しない</t>
    <phoneticPr fontId="1"/>
  </si>
  <si>
    <r>
      <t>エコ事業所表彰</t>
    </r>
    <r>
      <rPr>
        <sz val="6"/>
        <color theme="1"/>
        <rFont val="ＭＳ Ｐゴシック"/>
        <family val="3"/>
        <charset val="128"/>
        <scheme val="minor"/>
      </rPr>
      <t xml:space="preserve">
※表彰を希望しない場合は、〇を選択してください。
（空欄の場合は、希望ありとします。）</t>
    </r>
    <rPh sb="2" eb="5">
      <t>ジギョウショ</t>
    </rPh>
    <rPh sb="5" eb="7">
      <t>ヒョウショウ</t>
    </rPh>
    <rPh sb="9" eb="11">
      <t>ヒョウショウ</t>
    </rPh>
    <rPh sb="12" eb="14">
      <t>キボウ</t>
    </rPh>
    <rPh sb="17" eb="19">
      <t>バアイ</t>
    </rPh>
    <rPh sb="34" eb="36">
      <t>クウラン</t>
    </rPh>
    <rPh sb="37" eb="39">
      <t>バアイ</t>
    </rPh>
    <rPh sb="41" eb="43">
      <t>キボウ</t>
    </rPh>
    <phoneticPr fontId="1"/>
  </si>
  <si>
    <t>No.</t>
    <phoneticPr fontId="1"/>
  </si>
  <si>
    <t>１　電気使用量の削減に向けた取組結果</t>
    <phoneticPr fontId="1"/>
  </si>
  <si>
    <t>（１）電気使用量</t>
    <rPh sb="3" eb="8">
      <t>デンキシヨウリョウ</t>
    </rPh>
    <phoneticPr fontId="1"/>
  </si>
  <si>
    <t>名称</t>
    <phoneticPr fontId="1"/>
  </si>
  <si>
    <t>事業所等床面積</t>
    <rPh sb="0" eb="3">
      <t>ジギョウショ</t>
    </rPh>
    <rPh sb="3" eb="4">
      <t>トウ</t>
    </rPh>
    <rPh sb="4" eb="7">
      <t>ユカメンセキ</t>
    </rPh>
    <phoneticPr fontId="1"/>
  </si>
  <si>
    <t>従業員数</t>
    <rPh sb="0" eb="3">
      <t>ジュウギョウイン</t>
    </rPh>
    <rPh sb="3" eb="4">
      <t>スウ</t>
    </rPh>
    <phoneticPr fontId="1"/>
  </si>
  <si>
    <t>人</t>
    <rPh sb="0" eb="1">
      <t>ニン</t>
    </rPh>
    <phoneticPr fontId="1"/>
  </si>
  <si>
    <t>㎡</t>
    <phoneticPr fontId="1"/>
  </si>
  <si>
    <t>対前年度比（％）
（③／②）×100</t>
    <rPh sb="0" eb="4">
      <t>タイゼンネンド</t>
    </rPh>
    <rPh sb="4" eb="5">
      <t>ヒ</t>
    </rPh>
    <phoneticPr fontId="1"/>
  </si>
  <si>
    <t>（a)</t>
    <phoneticPr fontId="1"/>
  </si>
  <si>
    <t>(b)</t>
    <phoneticPr fontId="1"/>
  </si>
  <si>
    <t>（c)</t>
    <phoneticPr fontId="1"/>
  </si>
  <si>
    <t>(d)</t>
    <phoneticPr fontId="1"/>
  </si>
  <si>
    <t xml:space="preserve">（e)
</t>
    <phoneticPr fontId="1"/>
  </si>
  <si>
    <t>（ｆ）</t>
    <phoneticPr fontId="1"/>
  </si>
  <si>
    <t>電気使用量の削減にあたり考慮を要する値</t>
    <phoneticPr fontId="1"/>
  </si>
  <si>
    <t>その他
（　　　　　　　　　　）</t>
    <rPh sb="2" eb="3">
      <t>タ</t>
    </rPh>
    <phoneticPr fontId="1"/>
  </si>
  <si>
    <t>単位</t>
    <rPh sb="0" eb="2">
      <t>タンイ</t>
    </rPh>
    <phoneticPr fontId="1"/>
  </si>
  <si>
    <t>買電</t>
    <phoneticPr fontId="1"/>
  </si>
  <si>
    <t>ｋWh</t>
    <phoneticPr fontId="1"/>
  </si>
  <si>
    <t>自家発電</t>
    <phoneticPr fontId="1"/>
  </si>
  <si>
    <t>その他の場合、カッコ内に値の名称を記載してください。</t>
    <rPh sb="2" eb="3">
      <t>タ</t>
    </rPh>
    <rPh sb="4" eb="6">
      <t>バアイ</t>
    </rPh>
    <rPh sb="10" eb="11">
      <t>ナイ</t>
    </rPh>
    <rPh sb="12" eb="13">
      <t>アタイ</t>
    </rPh>
    <rPh sb="14" eb="16">
      <t>メイショウ</t>
    </rPh>
    <rPh sb="17" eb="19">
      <t>キサイ</t>
    </rPh>
    <phoneticPr fontId="1"/>
  </si>
  <si>
    <t>＜節電や運用改善等、ソフト面での取組＞</t>
    <rPh sb="1" eb="3">
      <t>セツデン</t>
    </rPh>
    <rPh sb="4" eb="6">
      <t>ウンヨウ</t>
    </rPh>
    <rPh sb="6" eb="8">
      <t>カイゼン</t>
    </rPh>
    <rPh sb="8" eb="9">
      <t>トウ</t>
    </rPh>
    <rPh sb="13" eb="14">
      <t>メン</t>
    </rPh>
    <rPh sb="16" eb="18">
      <t>トリクミ</t>
    </rPh>
    <phoneticPr fontId="1"/>
  </si>
  <si>
    <t>※事業拡大時においても、削減取組の効果を考慮するため、電気使用量に大きな影響を与える事業の拡大・縮小に関する項目について、直近3か年で大きな変化があった場合は、「（ｆ）電気使用量の削減にあたり考慮を要する値」にその内容を記載してください。</t>
    <rPh sb="1" eb="6">
      <t>ジギョウカクダイジ</t>
    </rPh>
    <rPh sb="12" eb="16">
      <t>サクゲントリクミ</t>
    </rPh>
    <rPh sb="17" eb="19">
      <t>コウカ</t>
    </rPh>
    <rPh sb="20" eb="22">
      <t>コウリョ</t>
    </rPh>
    <rPh sb="27" eb="29">
      <t>デンキ</t>
    </rPh>
    <rPh sb="84" eb="89">
      <t>デンキシヨウリョウ</t>
    </rPh>
    <rPh sb="90" eb="92">
      <t>サクゲン</t>
    </rPh>
    <rPh sb="96" eb="98">
      <t>コウリョ</t>
    </rPh>
    <rPh sb="99" eb="100">
      <t>ヨウ</t>
    </rPh>
    <rPh sb="102" eb="103">
      <t>アタイ</t>
    </rPh>
    <rPh sb="107" eb="109">
      <t>ナイヨウ</t>
    </rPh>
    <rPh sb="110" eb="112">
      <t>キサイ</t>
    </rPh>
    <phoneticPr fontId="1"/>
  </si>
  <si>
    <t>２　自動車燃料使用量の削減に向けた取組結果</t>
    <rPh sb="2" eb="5">
      <t>ジドウシャ</t>
    </rPh>
    <rPh sb="5" eb="7">
      <t>ネンリョウ</t>
    </rPh>
    <phoneticPr fontId="1"/>
  </si>
  <si>
    <t>（１）自動車燃料使用量</t>
    <rPh sb="3" eb="6">
      <t>ジドウシャ</t>
    </rPh>
    <rPh sb="6" eb="8">
      <t>ネンリョウ</t>
    </rPh>
    <rPh sb="8" eb="11">
      <t>シヨウリョウ</t>
    </rPh>
    <phoneticPr fontId="1"/>
  </si>
  <si>
    <t>ガソリン使用量</t>
    <rPh sb="4" eb="7">
      <t>シヨウリョウ</t>
    </rPh>
    <phoneticPr fontId="1"/>
  </si>
  <si>
    <t>軽油使用量</t>
    <rPh sb="0" eb="5">
      <t>ケイユシヨウリョウ</t>
    </rPh>
    <phoneticPr fontId="1"/>
  </si>
  <si>
    <t>L</t>
    <phoneticPr fontId="1"/>
  </si>
  <si>
    <t>L</t>
    <phoneticPr fontId="1"/>
  </si>
  <si>
    <t>（b)</t>
    <phoneticPr fontId="1"/>
  </si>
  <si>
    <t xml:space="preserve">（C)
</t>
    <phoneticPr fontId="1"/>
  </si>
  <si>
    <t>（d）</t>
    <phoneticPr fontId="1"/>
  </si>
  <si>
    <t>【取組例】</t>
    <rPh sb="1" eb="2">
      <t>ト</t>
    </rPh>
    <rPh sb="2" eb="3">
      <t>ク</t>
    </rPh>
    <rPh sb="3" eb="4">
      <t>レイ</t>
    </rPh>
    <phoneticPr fontId="1"/>
  </si>
  <si>
    <t>自動車使用台数</t>
    <rPh sb="0" eb="3">
      <t>ジドウシャ</t>
    </rPh>
    <rPh sb="3" eb="7">
      <t>シヨウダイスウ</t>
    </rPh>
    <phoneticPr fontId="1"/>
  </si>
  <si>
    <t>（自動車使用延月数）</t>
    <rPh sb="1" eb="4">
      <t>ジドウシャ</t>
    </rPh>
    <rPh sb="4" eb="6">
      <t>シヨウ</t>
    </rPh>
    <rPh sb="6" eb="7">
      <t>ノ</t>
    </rPh>
    <rPh sb="7" eb="9">
      <t>ツキスウ</t>
    </rPh>
    <phoneticPr fontId="1"/>
  </si>
  <si>
    <t>台</t>
    <rPh sb="0" eb="1">
      <t>ダイ</t>
    </rPh>
    <phoneticPr fontId="1"/>
  </si>
  <si>
    <t>月</t>
    <rPh sb="0" eb="1">
      <t>ツキ</t>
    </rPh>
    <phoneticPr fontId="1"/>
  </si>
  <si>
    <t>＜エコドライブ等、ソフト面での取組＞</t>
    <rPh sb="7" eb="8">
      <t>トウ</t>
    </rPh>
    <rPh sb="12" eb="13">
      <t>メン</t>
    </rPh>
    <rPh sb="15" eb="17">
      <t>トリクミ</t>
    </rPh>
    <phoneticPr fontId="1"/>
  </si>
  <si>
    <t>km</t>
    <phoneticPr fontId="1"/>
  </si>
  <si>
    <t>ガソリン・ディーゼル
自動車使用台数</t>
    <rPh sb="11" eb="14">
      <t>ジドウシャ</t>
    </rPh>
    <rPh sb="14" eb="18">
      <t>シヨウダイスウ</t>
    </rPh>
    <phoneticPr fontId="1"/>
  </si>
  <si>
    <t>電気自動車・プラグインハイブリッド自動車使用台数</t>
    <rPh sb="0" eb="2">
      <t>デンキ</t>
    </rPh>
    <rPh sb="2" eb="5">
      <t>ジドウシャ</t>
    </rPh>
    <rPh sb="17" eb="20">
      <t>ジドウシャ</t>
    </rPh>
    <rPh sb="20" eb="24">
      <t>シヨウダイスウ</t>
    </rPh>
    <phoneticPr fontId="1"/>
  </si>
  <si>
    <t>うちPPAやRE100等による100％再生可能エネルギー電気の買電</t>
    <rPh sb="11" eb="12">
      <t>トウ</t>
    </rPh>
    <rPh sb="19" eb="23">
      <t>サイセイカノウ</t>
    </rPh>
    <rPh sb="28" eb="30">
      <t>デンキ</t>
    </rPh>
    <rPh sb="31" eb="33">
      <t>カイデン</t>
    </rPh>
    <phoneticPr fontId="1"/>
  </si>
  <si>
    <t>うち再生可能エネルギー発電設備による自家発電</t>
    <rPh sb="2" eb="6">
      <t>サイセイカノウ</t>
    </rPh>
    <rPh sb="11" eb="13">
      <t>ハツデン</t>
    </rPh>
    <rPh sb="13" eb="15">
      <t>セツビ</t>
    </rPh>
    <rPh sb="18" eb="22">
      <t>ジカハツデン</t>
    </rPh>
    <phoneticPr fontId="1"/>
  </si>
  <si>
    <t>燃料電池自動車使用台数</t>
    <rPh sb="0" eb="4">
      <t>ネンリョウデンチ</t>
    </rPh>
    <rPh sb="4" eb="7">
      <t>ジドウシャ</t>
    </rPh>
    <rPh sb="7" eb="11">
      <t>シヨウダイスウ</t>
    </rPh>
    <phoneticPr fontId="1"/>
  </si>
  <si>
    <t>ハイブリッド自動車使用台数</t>
    <rPh sb="6" eb="9">
      <t>ジドウシャ</t>
    </rPh>
    <rPh sb="9" eb="13">
      <t>シヨウダイスウ</t>
    </rPh>
    <phoneticPr fontId="1"/>
  </si>
  <si>
    <t>その他の自動車使用台数
（種類：　　　　　　　　　　）</t>
    <rPh sb="2" eb="3">
      <t>タ</t>
    </rPh>
    <rPh sb="4" eb="7">
      <t>ジドウシャ</t>
    </rPh>
    <rPh sb="7" eb="11">
      <t>シヨウダイスウ</t>
    </rPh>
    <rPh sb="13" eb="15">
      <t>シュルイ</t>
    </rPh>
    <phoneticPr fontId="1"/>
  </si>
  <si>
    <t>【参考】合計走行距離</t>
    <rPh sb="1" eb="3">
      <t>サンコウ</t>
    </rPh>
    <rPh sb="4" eb="10">
      <t>ゴウケイソウコウキョリ</t>
    </rPh>
    <phoneticPr fontId="1"/>
  </si>
  <si>
    <t>３　その他の地球温暖化対策に関する環境配慮活動</t>
    <rPh sb="4" eb="5">
      <t>タ</t>
    </rPh>
    <rPh sb="6" eb="13">
      <t>チキュウオンダンカタイサク</t>
    </rPh>
    <rPh sb="14" eb="15">
      <t>カン</t>
    </rPh>
    <rPh sb="17" eb="21">
      <t>カンキョ</t>
    </rPh>
    <rPh sb="21" eb="23">
      <t>カツドウ</t>
    </rPh>
    <phoneticPr fontId="1"/>
  </si>
  <si>
    <t>効果</t>
    <rPh sb="0" eb="2">
      <t>コウカ</t>
    </rPh>
    <phoneticPr fontId="1"/>
  </si>
  <si>
    <t>従業員への啓発</t>
    <rPh sb="0" eb="3">
      <t>ジュウギョウイン</t>
    </rPh>
    <rPh sb="5" eb="7">
      <t>ケイハツ</t>
    </rPh>
    <phoneticPr fontId="1"/>
  </si>
  <si>
    <t>創意工夫</t>
    <rPh sb="0" eb="4">
      <t>ソウイクフウ</t>
    </rPh>
    <phoneticPr fontId="1"/>
  </si>
  <si>
    <t>継続性</t>
    <rPh sb="0" eb="3">
      <t>ケイゾクセイ</t>
    </rPh>
    <phoneticPr fontId="1"/>
  </si>
  <si>
    <t>地域とのかかわり</t>
    <rPh sb="0" eb="2">
      <t>チイキ</t>
    </rPh>
    <phoneticPr fontId="1"/>
  </si>
  <si>
    <t>PR</t>
    <phoneticPr fontId="1"/>
  </si>
  <si>
    <t>〇</t>
    <phoneticPr fontId="1"/>
  </si>
  <si>
    <t>　</t>
    <phoneticPr fontId="1"/>
  </si>
  <si>
    <t>本報告内容を基に、エコ事業所表彰の対象者の絞り込みを実施しています。
表彰の受賞を希望されない方は、○を選択してください。</t>
    <rPh sb="0" eb="5">
      <t>ホンホウコクナイヨウ</t>
    </rPh>
    <rPh sb="6" eb="7">
      <t>モト</t>
    </rPh>
    <rPh sb="11" eb="14">
      <t>ジギョウショ</t>
    </rPh>
    <rPh sb="14" eb="16">
      <t>ヒョウショウ</t>
    </rPh>
    <rPh sb="17" eb="20">
      <t>タイショウシャ</t>
    </rPh>
    <rPh sb="21" eb="22">
      <t>シボ</t>
    </rPh>
    <rPh sb="23" eb="24">
      <t>コ</t>
    </rPh>
    <rPh sb="26" eb="28">
      <t>ジッシ</t>
    </rPh>
    <rPh sb="35" eb="37">
      <t>ヒョウショウ</t>
    </rPh>
    <rPh sb="38" eb="40">
      <t>ジュショウ</t>
    </rPh>
    <rPh sb="41" eb="43">
      <t>キボウ</t>
    </rPh>
    <rPh sb="47" eb="48">
      <t>カタ</t>
    </rPh>
    <rPh sb="52" eb="54">
      <t>センタク</t>
    </rPh>
    <phoneticPr fontId="1"/>
  </si>
  <si>
    <r>
      <t>連絡先</t>
    </r>
    <r>
      <rPr>
        <sz val="6"/>
        <color theme="1"/>
        <rFont val="ＭＳ Ｐゴシック"/>
        <family val="3"/>
        <charset val="128"/>
        <scheme val="minor"/>
      </rPr>
      <t xml:space="preserve">
※本届出について確認が必要な内容が生じた場合や、エコ事業所表彰の対象者となった際に、、問い合わせを行うことがありますので、その連絡先を記載してください。</t>
    </r>
    <rPh sb="6" eb="9">
      <t>ホントドケデ</t>
    </rPh>
    <rPh sb="13" eb="15">
      <t>カクニン</t>
    </rPh>
    <rPh sb="16" eb="18">
      <t>ヒツヨウ</t>
    </rPh>
    <rPh sb="19" eb="21">
      <t>ナイヨウ</t>
    </rPh>
    <rPh sb="22" eb="23">
      <t>ショウ</t>
    </rPh>
    <rPh sb="25" eb="27">
      <t>バアイ</t>
    </rPh>
    <rPh sb="48" eb="49">
      <t>ト</t>
    </rPh>
    <rPh sb="50" eb="51">
      <t>ア</t>
    </rPh>
    <rPh sb="54" eb="55">
      <t>オコナ</t>
    </rPh>
    <rPh sb="68" eb="70">
      <t>レンラク</t>
    </rPh>
    <rPh sb="70" eb="71">
      <t>サキ</t>
    </rPh>
    <rPh sb="72" eb="74">
      <t>キサイ</t>
    </rPh>
    <phoneticPr fontId="1"/>
  </si>
  <si>
    <t>エコ事業所の名称</t>
    <rPh sb="2" eb="5">
      <t>ジギョウショ</t>
    </rPh>
    <rPh sb="6" eb="8">
      <t>メイショウ</t>
    </rPh>
    <phoneticPr fontId="1"/>
  </si>
  <si>
    <t>エコ事業所の所在地</t>
    <rPh sb="2" eb="5">
      <t>ジギョウショ</t>
    </rPh>
    <rPh sb="6" eb="9">
      <t>ショザイチ</t>
    </rPh>
    <phoneticPr fontId="1"/>
  </si>
  <si>
    <t>※再生可能エネルギー発電設備以外の場合は、自家発電に要した燃料を記載してください。</t>
    <rPh sb="1" eb="3">
      <t>サイセイ</t>
    </rPh>
    <rPh sb="3" eb="5">
      <t>カノウ</t>
    </rPh>
    <rPh sb="10" eb="14">
      <t>ハツデンセツビ</t>
    </rPh>
    <rPh sb="14" eb="16">
      <t>イガイ</t>
    </rPh>
    <rPh sb="17" eb="19">
      <t>バアイ</t>
    </rPh>
    <rPh sb="21" eb="25">
      <t>ジカハツデン</t>
    </rPh>
    <rPh sb="26" eb="27">
      <t>ヨウ</t>
    </rPh>
    <rPh sb="29" eb="31">
      <t>ネンリョウ</t>
    </rPh>
    <rPh sb="32" eb="34">
      <t>キサイ</t>
    </rPh>
    <phoneticPr fontId="1"/>
  </si>
  <si>
    <t>ｔ</t>
    <phoneticPr fontId="1"/>
  </si>
  <si>
    <t>二酸化炭素排出量
（=(a×2.3＋b×2.6)/1000)</t>
    <phoneticPr fontId="1"/>
  </si>
  <si>
    <t>【記載例】</t>
    <rPh sb="1" eb="3">
      <t>キサイ</t>
    </rPh>
    <rPh sb="3" eb="4">
      <t>レイ</t>
    </rPh>
    <phoneticPr fontId="1"/>
  </si>
  <si>
    <t>提出日を記載してください。</t>
    <rPh sb="0" eb="3">
      <t>テイシュツビ</t>
    </rPh>
    <rPh sb="4" eb="6">
      <t>キサイ</t>
    </rPh>
    <phoneticPr fontId="1"/>
  </si>
  <si>
    <t>太陽光発電等の自家発電で賄った電気使用量の合計値を記載してください。</t>
    <rPh sb="0" eb="3">
      <t>タイヨウコウ</t>
    </rPh>
    <rPh sb="3" eb="5">
      <t>ハツデン</t>
    </rPh>
    <rPh sb="5" eb="6">
      <t>トウ</t>
    </rPh>
    <rPh sb="7" eb="9">
      <t>ジカ</t>
    </rPh>
    <rPh sb="9" eb="11">
      <t>ハツデン</t>
    </rPh>
    <rPh sb="12" eb="13">
      <t>マカナ</t>
    </rPh>
    <rPh sb="15" eb="17">
      <t>デンキ</t>
    </rPh>
    <rPh sb="17" eb="20">
      <t>シヨウリョウ</t>
    </rPh>
    <rPh sb="21" eb="23">
      <t>ゴウケイ</t>
    </rPh>
    <rPh sb="23" eb="24">
      <t>アタイ</t>
    </rPh>
    <rPh sb="25" eb="27">
      <t>キサイ</t>
    </rPh>
    <phoneticPr fontId="1"/>
  </si>
  <si>
    <t>買電の合計値に記載してください。</t>
    <rPh sb="0" eb="2">
      <t>カイデン</t>
    </rPh>
    <rPh sb="3" eb="5">
      <t>ゴウケイ</t>
    </rPh>
    <rPh sb="5" eb="6">
      <t>アタイ</t>
    </rPh>
    <rPh sb="7" eb="9">
      <t>キサイ</t>
    </rPh>
    <phoneticPr fontId="1"/>
  </si>
  <si>
    <t>←</t>
    <phoneticPr fontId="1"/>
  </si>
  <si>
    <t>自家発電のうち、太陽光等再生可能エネルギーで発電した電気使用量の合計を記載してください。</t>
    <phoneticPr fontId="1"/>
  </si>
  <si>
    <t>買電のうち、100％再生可能エネルギーの再エネ電気を買電した場合は、記載してください。</t>
    <rPh sb="0" eb="2">
      <t>カイデン</t>
    </rPh>
    <rPh sb="10" eb="14">
      <t>サイセイカノウ</t>
    </rPh>
    <rPh sb="20" eb="21">
      <t>サイ</t>
    </rPh>
    <rPh sb="23" eb="25">
      <t>デンキ</t>
    </rPh>
    <rPh sb="26" eb="28">
      <t>カイデン</t>
    </rPh>
    <rPh sb="30" eb="32">
      <t>バアイ</t>
    </rPh>
    <rPh sb="34" eb="36">
      <t>キサイ</t>
    </rPh>
    <phoneticPr fontId="1"/>
  </si>
  <si>
    <t>自家発電のうち、再生可能エネルギー以外で自家発電を行った場合、その燃料を記載してください。</t>
    <rPh sb="0" eb="4">
      <t>ジカハツデン</t>
    </rPh>
    <rPh sb="8" eb="12">
      <t>サイセイカノウ</t>
    </rPh>
    <rPh sb="17" eb="19">
      <t>イガイ</t>
    </rPh>
    <rPh sb="20" eb="24">
      <t>ジカハツデン</t>
    </rPh>
    <rPh sb="25" eb="26">
      <t>オコナ</t>
    </rPh>
    <rPh sb="28" eb="30">
      <t>バアイ</t>
    </rPh>
    <rPh sb="33" eb="35">
      <t>ネンリョウ</t>
    </rPh>
    <rPh sb="36" eb="38">
      <t>キサイ</t>
    </rPh>
    <phoneticPr fontId="1"/>
  </si>
  <si>
    <t>　・事務所の照明機器をＬＥＤ照明に更新（○○基→○○基）</t>
    <phoneticPr fontId="1"/>
  </si>
  <si>
    <t>　・エアコンを省エネ型に更新（○○台→○○台）</t>
    <phoneticPr fontId="1"/>
  </si>
  <si>
    <t>ガソリン使用量の合計値に記載してください。</t>
    <rPh sb="4" eb="7">
      <t>シヨウリョウ</t>
    </rPh>
    <rPh sb="8" eb="10">
      <t>ゴウケイ</t>
    </rPh>
    <rPh sb="10" eb="11">
      <t>アタイ</t>
    </rPh>
    <rPh sb="12" eb="14">
      <t>キサイ</t>
    </rPh>
    <phoneticPr fontId="1"/>
  </si>
  <si>
    <t>軽油使用量の合計値に記載してください。（重機を含む）</t>
    <rPh sb="0" eb="2">
      <t>ケイユ</t>
    </rPh>
    <rPh sb="2" eb="5">
      <t>シヨウリョウ</t>
    </rPh>
    <rPh sb="6" eb="8">
      <t>ゴウケイ</t>
    </rPh>
    <rPh sb="8" eb="9">
      <t>アタイ</t>
    </rPh>
    <rPh sb="10" eb="12">
      <t>キサイ</t>
    </rPh>
    <rPh sb="20" eb="22">
      <t>ジュウキ</t>
    </rPh>
    <rPh sb="23" eb="24">
      <t>フク</t>
    </rPh>
    <phoneticPr fontId="1"/>
  </si>
  <si>
    <t>使用した自動車の走行距離の合計値を記載してください。</t>
    <rPh sb="0" eb="2">
      <t>シヨウ</t>
    </rPh>
    <rPh sb="4" eb="7">
      <t>ジドウシャ</t>
    </rPh>
    <rPh sb="8" eb="10">
      <t>ソウコウ</t>
    </rPh>
    <rPh sb="10" eb="12">
      <t>キョリ</t>
    </rPh>
    <rPh sb="13" eb="16">
      <t>ゴウケイチ</t>
    </rPh>
    <rPh sb="17" eb="19">
      <t>キサイ</t>
    </rPh>
    <phoneticPr fontId="1"/>
  </si>
  <si>
    <r>
      <t>電気使用量の削減に係る取組結果</t>
    </r>
    <r>
      <rPr>
        <sz val="8"/>
        <color theme="1"/>
        <rFont val="ＭＳ Ｐゴシック"/>
        <family val="3"/>
        <charset val="128"/>
        <scheme val="minor"/>
      </rPr>
      <t xml:space="preserve">
</t>
    </r>
    <r>
      <rPr>
        <sz val="6"/>
        <color theme="1"/>
        <rFont val="ＭＳ Ｐゴシック"/>
        <family val="3"/>
        <charset val="128"/>
        <scheme val="minor"/>
      </rPr>
      <t>※（その２）に実績を記載してください。</t>
    </r>
    <rPh sb="23" eb="25">
      <t>ジッセキ</t>
    </rPh>
    <rPh sb="26" eb="28">
      <t>キサイ</t>
    </rPh>
    <phoneticPr fontId="1"/>
  </si>
  <si>
    <r>
      <t xml:space="preserve">自動車燃料使用量の削減に係る取組結果
</t>
    </r>
    <r>
      <rPr>
        <sz val="6"/>
        <color theme="1"/>
        <rFont val="ＭＳ Ｐゴシック"/>
        <family val="3"/>
        <charset val="128"/>
        <scheme val="minor"/>
      </rPr>
      <t>※（その３）に実績を記載してください。</t>
    </r>
    <phoneticPr fontId="1"/>
  </si>
  <si>
    <r>
      <t xml:space="preserve">その他の環境にやさしい活動の取組結果
</t>
    </r>
    <r>
      <rPr>
        <sz val="6"/>
        <color theme="1"/>
        <rFont val="ＭＳ Ｐゴシック"/>
        <family val="3"/>
        <charset val="128"/>
        <scheme val="minor"/>
      </rPr>
      <t>※（その４）に実績を記載してください。</t>
    </r>
    <phoneticPr fontId="1"/>
  </si>
  <si>
    <r>
      <t>（２）電気使用量の削減に向けて取り組んだ内容　</t>
    </r>
    <r>
      <rPr>
        <sz val="8"/>
        <color theme="1"/>
        <rFont val="ＭＳ Ｐゴシック"/>
        <family val="3"/>
        <charset val="128"/>
        <scheme val="minor"/>
      </rPr>
      <t>※既存資料の添付でも可。</t>
    </r>
    <rPh sb="3" eb="8">
      <t>デンキシヨウリョウ</t>
    </rPh>
    <rPh sb="9" eb="11">
      <t>サクゲン</t>
    </rPh>
    <rPh sb="12" eb="13">
      <t>ム</t>
    </rPh>
    <rPh sb="15" eb="16">
      <t>ト</t>
    </rPh>
    <rPh sb="17" eb="18">
      <t>ク</t>
    </rPh>
    <rPh sb="20" eb="22">
      <t>ナイヨウ</t>
    </rPh>
    <phoneticPr fontId="1"/>
  </si>
  <si>
    <r>
      <t>＜設備投資等、ハード面での取組＞　</t>
    </r>
    <r>
      <rPr>
        <sz val="8"/>
        <color theme="1"/>
        <rFont val="ＭＳ Ｐゴシック"/>
        <family val="3"/>
        <charset val="128"/>
        <scheme val="minor"/>
      </rPr>
      <t>※更新台数等についても可能な範囲で記載願います。</t>
    </r>
    <rPh sb="1" eb="3">
      <t>セツビ</t>
    </rPh>
    <rPh sb="3" eb="5">
      <t>トウシ</t>
    </rPh>
    <rPh sb="5" eb="6">
      <t>トウ</t>
    </rPh>
    <rPh sb="10" eb="11">
      <t>メン</t>
    </rPh>
    <rPh sb="13" eb="15">
      <t>トリクミ</t>
    </rPh>
    <rPh sb="18" eb="22">
      <t>コウシンダイスウ</t>
    </rPh>
    <rPh sb="22" eb="23">
      <t>トウ</t>
    </rPh>
    <rPh sb="28" eb="30">
      <t>カノウ</t>
    </rPh>
    <rPh sb="31" eb="33">
      <t>ハンイ</t>
    </rPh>
    <rPh sb="34" eb="36">
      <t>キサイ</t>
    </rPh>
    <rPh sb="36" eb="37">
      <t>ネガ</t>
    </rPh>
    <phoneticPr fontId="1"/>
  </si>
  <si>
    <r>
      <t>＜その他＞　</t>
    </r>
    <r>
      <rPr>
        <sz val="8"/>
        <color theme="1"/>
        <rFont val="ＭＳ Ｐゴシック"/>
        <family val="3"/>
        <charset val="128"/>
        <scheme val="minor"/>
      </rPr>
      <t>※電気使用量が増減要因が不明な場合や、コロナによる事業縮減といった上記以外で電気使用量に影響した要因がある場合は、その旨記載してください。</t>
    </r>
    <rPh sb="3" eb="4">
      <t>タ</t>
    </rPh>
    <rPh sb="7" eb="12">
      <t>デンキシヨウリョウ</t>
    </rPh>
    <rPh sb="13" eb="15">
      <t>ゾウゲン</t>
    </rPh>
    <rPh sb="15" eb="17">
      <t>ヨウイン</t>
    </rPh>
    <rPh sb="18" eb="20">
      <t>フメイ</t>
    </rPh>
    <rPh sb="21" eb="23">
      <t>バアイ</t>
    </rPh>
    <rPh sb="31" eb="33">
      <t>ジギョウ</t>
    </rPh>
    <rPh sb="33" eb="35">
      <t>シュクゲン</t>
    </rPh>
    <rPh sb="39" eb="43">
      <t>ジョウキイガイ</t>
    </rPh>
    <rPh sb="44" eb="49">
      <t>デンキシヨウリョウ</t>
    </rPh>
    <rPh sb="50" eb="52">
      <t>エイキョウ</t>
    </rPh>
    <rPh sb="54" eb="56">
      <t>ヨウイン</t>
    </rPh>
    <rPh sb="59" eb="61">
      <t>バアイ</t>
    </rPh>
    <rPh sb="65" eb="66">
      <t>ムネ</t>
    </rPh>
    <phoneticPr fontId="1"/>
  </si>
  <si>
    <r>
      <t>＜その他＞　</t>
    </r>
    <r>
      <rPr>
        <sz val="8"/>
        <color theme="1"/>
        <rFont val="ＭＳ Ｐゴシック"/>
        <family val="3"/>
        <charset val="128"/>
        <scheme val="minor"/>
      </rPr>
      <t>※ガソリン・軽油使用量が増減要因が不明な場合や、コロナによる事業縮減といった上記以外ガソリン・軽油使用量に影響した要因がある場合は、その旨記載してください。</t>
    </r>
    <rPh sb="3" eb="4">
      <t>タ</t>
    </rPh>
    <rPh sb="12" eb="14">
      <t>ケイユ</t>
    </rPh>
    <rPh sb="14" eb="17">
      <t>シヨウリョウ</t>
    </rPh>
    <rPh sb="18" eb="20">
      <t>ゾウゲン</t>
    </rPh>
    <rPh sb="20" eb="22">
      <t>ヨウイン</t>
    </rPh>
    <rPh sb="23" eb="25">
      <t>フメイ</t>
    </rPh>
    <rPh sb="26" eb="28">
      <t>バアイ</t>
    </rPh>
    <rPh sb="36" eb="38">
      <t>ジギョウ</t>
    </rPh>
    <rPh sb="38" eb="40">
      <t>シュクゲン</t>
    </rPh>
    <rPh sb="44" eb="48">
      <t>ジョウキイガイ</t>
    </rPh>
    <rPh sb="53" eb="55">
      <t>ケイユ</t>
    </rPh>
    <rPh sb="55" eb="57">
      <t>シヨウ</t>
    </rPh>
    <rPh sb="57" eb="58">
      <t>リョウ</t>
    </rPh>
    <rPh sb="59" eb="61">
      <t>エイキョウ</t>
    </rPh>
    <rPh sb="63" eb="65">
      <t>ヨウイン</t>
    </rPh>
    <rPh sb="68" eb="70">
      <t>バアイ</t>
    </rPh>
    <rPh sb="74" eb="75">
      <t>ムネ</t>
    </rPh>
    <phoneticPr fontId="1"/>
  </si>
  <si>
    <r>
      <t xml:space="preserve">実施した環境配慮活動の概要
</t>
    </r>
    <r>
      <rPr>
        <sz val="8"/>
        <color theme="1"/>
        <rFont val="ＭＳ Ｐゴシック"/>
        <family val="3"/>
        <charset val="128"/>
        <scheme val="minor"/>
      </rPr>
      <t>※実施した環境配慮活動について、その概要を記載してください。</t>
    </r>
    <rPh sb="0" eb="2">
      <t>ジッシ</t>
    </rPh>
    <rPh sb="4" eb="8">
      <t>カンキョウハイリョ</t>
    </rPh>
    <rPh sb="8" eb="10">
      <t>カツドウ</t>
    </rPh>
    <rPh sb="11" eb="13">
      <t>ガイヨウ</t>
    </rPh>
    <rPh sb="15" eb="17">
      <t>ジッシ</t>
    </rPh>
    <rPh sb="19" eb="23">
      <t>カンキョウハイリョ</t>
    </rPh>
    <rPh sb="23" eb="25">
      <t>カツドウ</t>
    </rPh>
    <rPh sb="32" eb="34">
      <t>ガイヨウ</t>
    </rPh>
    <rPh sb="35" eb="37">
      <t>キサイ</t>
    </rPh>
    <phoneticPr fontId="1"/>
  </si>
  <si>
    <t>　・月に１度のタイヤの空気圧の点検</t>
    <rPh sb="2" eb="3">
      <t>ツキ</t>
    </rPh>
    <rPh sb="5" eb="6">
      <t>ド</t>
    </rPh>
    <rPh sb="11" eb="14">
      <t>クウキアツ</t>
    </rPh>
    <rPh sb="15" eb="17">
      <t>テンケン</t>
    </rPh>
    <phoneticPr fontId="1"/>
  </si>
  <si>
    <t>　・低燃費型の重機へ１台更新</t>
    <rPh sb="2" eb="5">
      <t>テイネンピ</t>
    </rPh>
    <rPh sb="5" eb="6">
      <t>ガタ</t>
    </rPh>
    <rPh sb="7" eb="9">
      <t>ジュウキ</t>
    </rPh>
    <rPh sb="11" eb="12">
      <t>ダイ</t>
    </rPh>
    <rPh sb="12" eb="14">
      <t>コウシン</t>
    </rPh>
    <phoneticPr fontId="1"/>
  </si>
  <si>
    <t>　・現場への乗り合いによる移動</t>
    <rPh sb="2" eb="4">
      <t>ゲンバ</t>
    </rPh>
    <rPh sb="6" eb="7">
      <t>ノ</t>
    </rPh>
    <rPh sb="8" eb="9">
      <t>ア</t>
    </rPh>
    <rPh sb="13" eb="15">
      <t>イドウ</t>
    </rPh>
    <phoneticPr fontId="1"/>
  </si>
  <si>
    <t>　・急発進や急加速の防止徹底等、エコドライブ講習会の実施</t>
    <rPh sb="2" eb="5">
      <t>キュウハッシン</t>
    </rPh>
    <rPh sb="6" eb="9">
      <t>キュウカソク</t>
    </rPh>
    <rPh sb="10" eb="14">
      <t>ボウシテッテイ</t>
    </rPh>
    <rPh sb="14" eb="15">
      <t>トウ</t>
    </rPh>
    <rPh sb="22" eb="25">
      <t>コウシュウカイ</t>
    </rPh>
    <rPh sb="26" eb="28">
      <t>ジッシ</t>
    </rPh>
    <phoneticPr fontId="1"/>
  </si>
  <si>
    <t>　・太陽光発電設備や蓄電池の導入</t>
    <rPh sb="2" eb="9">
      <t>タイヨウコウハツデンセツビ</t>
    </rPh>
    <rPh sb="10" eb="13">
      <t>チクデンチ</t>
    </rPh>
    <rPh sb="14" eb="16">
      <t>ドウニュウ</t>
    </rPh>
    <phoneticPr fontId="1"/>
  </si>
  <si>
    <t>　・あらかじめ作業効率の良いルートの確認</t>
    <phoneticPr fontId="1"/>
  </si>
  <si>
    <t>　・エコモードによる重機の作業</t>
    <rPh sb="13" eb="15">
      <t>サギョウ</t>
    </rPh>
    <phoneticPr fontId="1"/>
  </si>
  <si>
    <t>　・ガソリン自動車２台を電気自動車へ更新</t>
    <rPh sb="12" eb="14">
      <t>デンキ</t>
    </rPh>
    <phoneticPr fontId="1"/>
  </si>
  <si>
    <t>　・WEB会議方式での打ち合わせの増加</t>
    <rPh sb="5" eb="7">
      <t>カイギ</t>
    </rPh>
    <rPh sb="7" eb="9">
      <t>ホウシキ</t>
    </rPh>
    <rPh sb="11" eb="12">
      <t>ウ</t>
    </rPh>
    <rPh sb="13" eb="14">
      <t>ア</t>
    </rPh>
    <rPh sb="17" eb="19">
      <t>ゾウカ</t>
    </rPh>
    <phoneticPr fontId="1"/>
  </si>
  <si>
    <t>　・工事件数の減少</t>
    <rPh sb="2" eb="4">
      <t>コウジ</t>
    </rPh>
    <rPh sb="4" eb="6">
      <t>ケンスウ</t>
    </rPh>
    <rPh sb="7" eb="9">
      <t>ゲンショウ</t>
    </rPh>
    <phoneticPr fontId="1"/>
  </si>
  <si>
    <t>　・在宅勤務やリモートワークの増加</t>
    <rPh sb="4" eb="6">
      <t>キンム</t>
    </rPh>
    <rPh sb="15" eb="17">
      <t>ゾウカ</t>
    </rPh>
    <phoneticPr fontId="1"/>
  </si>
  <si>
    <t>　・クールビズ・ウォームビズの推奨</t>
    <phoneticPr fontId="1"/>
  </si>
  <si>
    <t>　・室内温度について夏季は２８℃、冬季は２０℃とする温度目安の設定</t>
    <phoneticPr fontId="1"/>
  </si>
  <si>
    <t>　・待機電力カットや昼休みの消灯等こまめな節電</t>
    <rPh sb="16" eb="17">
      <t>トウ</t>
    </rPh>
    <rPh sb="21" eb="23">
      <t>セツデン</t>
    </rPh>
    <phoneticPr fontId="1"/>
  </si>
  <si>
    <t>　・事務所について、２フロアから１フロアへ集約</t>
    <rPh sb="2" eb="5">
      <t>ジムショ</t>
    </rPh>
    <rPh sb="21" eb="23">
      <t>シュウヤク</t>
    </rPh>
    <phoneticPr fontId="1"/>
  </si>
  <si>
    <t>　・週１回のノー残業デーの実施、業務時間外の部分消灯</t>
    <rPh sb="2" eb="3">
      <t>シュウ</t>
    </rPh>
    <rPh sb="4" eb="5">
      <t>カイ</t>
    </rPh>
    <rPh sb="8" eb="10">
      <t>ザンギョウ</t>
    </rPh>
    <rPh sb="13" eb="15">
      <t>ジッシ</t>
    </rPh>
    <rPh sb="16" eb="21">
      <t>ギョウムジカンガイ</t>
    </rPh>
    <rPh sb="22" eb="26">
      <t>ブブンショウトウ</t>
    </rPh>
    <phoneticPr fontId="1"/>
  </si>
  <si>
    <t>　・工場の電動化</t>
    <rPh sb="2" eb="4">
      <t>コウジョウ</t>
    </rPh>
    <rPh sb="5" eb="8">
      <t>デンドウカ</t>
    </rPh>
    <phoneticPr fontId="1"/>
  </si>
  <si>
    <t>　・二重窓など断熱改修</t>
    <rPh sb="2" eb="5">
      <t>ニジュウマド</t>
    </rPh>
    <rPh sb="7" eb="11">
      <t>ダンネツカイシュウ</t>
    </rPh>
    <phoneticPr fontId="1"/>
  </si>
  <si>
    <t>　・省エネ型の電化製品への更新</t>
    <rPh sb="2" eb="3">
      <t>ショウ</t>
    </rPh>
    <rPh sb="5" eb="6">
      <t>ガタ</t>
    </rPh>
    <rPh sb="7" eb="11">
      <t>デンカセイヒン</t>
    </rPh>
    <rPh sb="13" eb="15">
      <t>コウシン</t>
    </rPh>
    <phoneticPr fontId="1"/>
  </si>
  <si>
    <t>　・年１回環境学習会を開催。節電・売電の状況をグラフ化し、成果を周知するなど見える化の実施。</t>
    <rPh sb="2" eb="3">
      <t>ネン</t>
    </rPh>
    <rPh sb="4" eb="5">
      <t>カイ</t>
    </rPh>
    <rPh sb="5" eb="10">
      <t>カンキョウガクシュウカイ</t>
    </rPh>
    <rPh sb="11" eb="13">
      <t>カイサイ</t>
    </rPh>
    <rPh sb="14" eb="16">
      <t>セツデン</t>
    </rPh>
    <rPh sb="17" eb="19">
      <t>バイデン</t>
    </rPh>
    <rPh sb="20" eb="22">
      <t>ジョウキョウ</t>
    </rPh>
    <rPh sb="26" eb="27">
      <t>カ</t>
    </rPh>
    <rPh sb="29" eb="31">
      <t>セイカ</t>
    </rPh>
    <rPh sb="32" eb="34">
      <t>シュウチ</t>
    </rPh>
    <rPh sb="38" eb="39">
      <t>ミ</t>
    </rPh>
    <rPh sb="41" eb="42">
      <t>カ</t>
    </rPh>
    <rPh sb="43" eb="45">
      <t>ジッシ</t>
    </rPh>
    <phoneticPr fontId="1"/>
  </si>
  <si>
    <t>　・ルートの効率化を図る車両運行管理システムの導入</t>
    <phoneticPr fontId="1"/>
  </si>
  <si>
    <t>　・アンケートやミーティングにより、社員から改善提案を募集し、実施</t>
    <phoneticPr fontId="1"/>
  </si>
  <si>
    <t>　・エコアクション２１（環境マネジメントシステム）による計画的な実施</t>
    <phoneticPr fontId="1"/>
  </si>
  <si>
    <t>実施した環境配慮活動について、これらの項目ごとにその内容やアピール点を記載してください。</t>
    <rPh sb="0" eb="2">
      <t>ジッシ</t>
    </rPh>
    <rPh sb="4" eb="10">
      <t>カンキョウハイリョカツドウ</t>
    </rPh>
    <rPh sb="19" eb="21">
      <t>コウモク</t>
    </rPh>
    <rPh sb="26" eb="28">
      <t>ナイヨウ</t>
    </rPh>
    <rPh sb="33" eb="34">
      <t>テン</t>
    </rPh>
    <rPh sb="35" eb="37">
      <t>キサイ</t>
    </rPh>
    <phoneticPr fontId="1"/>
  </si>
  <si>
    <t>・節水</t>
    <rPh sb="1" eb="3">
      <t>セッスイ</t>
    </rPh>
    <phoneticPr fontId="1"/>
  </si>
  <si>
    <t>・事務所の木質化</t>
    <rPh sb="1" eb="4">
      <t>ジムショ</t>
    </rPh>
    <rPh sb="5" eb="8">
      <t>モクシツカ</t>
    </rPh>
    <phoneticPr fontId="1"/>
  </si>
  <si>
    <t>・グリーン購入</t>
    <rPh sb="5" eb="7">
      <t>コウニュウ</t>
    </rPh>
    <phoneticPr fontId="1"/>
  </si>
  <si>
    <t>・地域美化活動</t>
    <rPh sb="1" eb="7">
      <t>チイキビカカツドウ</t>
    </rPh>
    <phoneticPr fontId="1"/>
  </si>
  <si>
    <t>・環境マネジメントシステム（エコアクション２１など）</t>
    <rPh sb="1" eb="3">
      <t>カンキョウ</t>
    </rPh>
    <phoneticPr fontId="1"/>
  </si>
  <si>
    <t>・廃棄物の３Rの推進（プラごみ削減、食品ロス削減など）</t>
    <rPh sb="1" eb="4">
      <t>ハイキブツ</t>
    </rPh>
    <rPh sb="8" eb="10">
      <t>スイシン</t>
    </rPh>
    <rPh sb="15" eb="17">
      <t>サクゲン</t>
    </rPh>
    <rPh sb="18" eb="20">
      <t>ショクヒン</t>
    </rPh>
    <rPh sb="22" eb="24">
      <t>サクゲン</t>
    </rPh>
    <phoneticPr fontId="1"/>
  </si>
  <si>
    <t>【取組例】</t>
    <rPh sb="1" eb="3">
      <t>トリクミ</t>
    </rPh>
    <rPh sb="3" eb="4">
      <t>レイ</t>
    </rPh>
    <phoneticPr fontId="1"/>
  </si>
  <si>
    <t>・環境学習会</t>
    <rPh sb="1" eb="6">
      <t>カンキョウガクシュウカイ</t>
    </rPh>
    <phoneticPr fontId="1"/>
  </si>
  <si>
    <t>－</t>
    <phoneticPr fontId="1"/>
  </si>
  <si>
    <r>
      <t>（２）自動車燃料使用量の削減に向けて取り組んだ内容　</t>
    </r>
    <r>
      <rPr>
        <sz val="8"/>
        <color theme="1"/>
        <rFont val="ＭＳ Ｐゴシック"/>
        <family val="3"/>
        <charset val="128"/>
        <scheme val="minor"/>
      </rPr>
      <t>※既存資料の添付でも可。</t>
    </r>
    <rPh sb="3" eb="6">
      <t>ジドウシャ</t>
    </rPh>
    <rPh sb="6" eb="8">
      <t>ネンリョウ</t>
    </rPh>
    <rPh sb="8" eb="11">
      <t>シヨウリョウ</t>
    </rPh>
    <rPh sb="12" eb="14">
      <t>サクゲン</t>
    </rPh>
    <rPh sb="15" eb="16">
      <t>ム</t>
    </rPh>
    <rPh sb="18" eb="19">
      <t>ト</t>
    </rPh>
    <rPh sb="20" eb="21">
      <t>ク</t>
    </rPh>
    <rPh sb="23" eb="25">
      <t>ナイヨウ</t>
    </rPh>
    <phoneticPr fontId="1"/>
  </si>
  <si>
    <t>売上高</t>
    <rPh sb="0" eb="3">
      <t>ウリアゲダカ</t>
    </rPh>
    <phoneticPr fontId="1"/>
  </si>
  <si>
    <t>生産量</t>
    <rPh sb="0" eb="3">
      <t>セイサンリョウ</t>
    </rPh>
    <phoneticPr fontId="1"/>
  </si>
  <si>
    <t>千円</t>
    <rPh sb="0" eb="2">
      <t>センエン</t>
    </rPh>
    <phoneticPr fontId="1"/>
  </si>
  <si>
    <t>t</t>
    <phoneticPr fontId="1"/>
  </si>
  <si>
    <t xml:space="preserve">
自動車の種類ごとに自動車使用台数を記載。
自動車使用延月数には、使用した月の延べ数を記載してください。
（例）１台は１２か月使用、もう１台は１０か月使用の場合は、延べ２２か月使用。</t>
    <rPh sb="4" eb="7">
      <t>ジドウシャ</t>
    </rPh>
    <rPh sb="8" eb="10">
      <t>シュルイ</t>
    </rPh>
    <rPh sb="13" eb="16">
      <t>ジドウシャ</t>
    </rPh>
    <rPh sb="16" eb="18">
      <t>シヨウ</t>
    </rPh>
    <rPh sb="18" eb="20">
      <t>ダイスウ</t>
    </rPh>
    <rPh sb="21" eb="23">
      <t>キサイ</t>
    </rPh>
    <rPh sb="25" eb="28">
      <t>ジドウシャ</t>
    </rPh>
    <rPh sb="28" eb="30">
      <t>シヨウ</t>
    </rPh>
    <rPh sb="30" eb="31">
      <t>エン</t>
    </rPh>
    <rPh sb="31" eb="33">
      <t>ツキスウ</t>
    </rPh>
    <rPh sb="36" eb="38">
      <t>シヨウ</t>
    </rPh>
    <rPh sb="40" eb="41">
      <t>ツキ</t>
    </rPh>
    <rPh sb="42" eb="43">
      <t>ノ</t>
    </rPh>
    <rPh sb="44" eb="45">
      <t>スウ</t>
    </rPh>
    <rPh sb="46" eb="48">
      <t>キサイ</t>
    </rPh>
    <rPh sb="57" eb="58">
      <t>レイ</t>
    </rPh>
    <rPh sb="60" eb="61">
      <t>ダイ</t>
    </rPh>
    <rPh sb="65" eb="66">
      <t>ゲツ</t>
    </rPh>
    <rPh sb="66" eb="68">
      <t>シヨウ</t>
    </rPh>
    <rPh sb="72" eb="73">
      <t>ダイ</t>
    </rPh>
    <rPh sb="77" eb="78">
      <t>ゲツ</t>
    </rPh>
    <rPh sb="78" eb="80">
      <t>シヨウ</t>
    </rPh>
    <rPh sb="81" eb="83">
      <t>バアイ</t>
    </rPh>
    <rPh sb="85" eb="86">
      <t>ノ</t>
    </rPh>
    <rPh sb="90" eb="91">
      <t>ゲツ</t>
    </rPh>
    <rPh sb="91" eb="93">
      <t>シヨウ</t>
    </rPh>
    <phoneticPr fontId="1"/>
  </si>
  <si>
    <t xml:space="preserve">
直近３か年で大きな変化があった場合のみ記載してください。</t>
    <rPh sb="6" eb="8">
      <t>チョッキン</t>
    </rPh>
    <rPh sb="10" eb="11">
      <t>ネン</t>
    </rPh>
    <rPh sb="12" eb="13">
      <t>オオ</t>
    </rPh>
    <rPh sb="15" eb="17">
      <t>ヘンカ</t>
    </rPh>
    <rPh sb="21" eb="23">
      <t>バアイ</t>
    </rPh>
    <rPh sb="25" eb="27">
      <t>キサイ</t>
    </rPh>
    <phoneticPr fontId="1"/>
  </si>
  <si>
    <t>3 PR</t>
    <phoneticPr fontId="18"/>
  </si>
  <si>
    <t>3地域</t>
    <rPh sb="1" eb="3">
      <t>チイキ</t>
    </rPh>
    <phoneticPr fontId="18"/>
  </si>
  <si>
    <t>3継続性</t>
    <rPh sb="1" eb="4">
      <t>ケイゾクセイ</t>
    </rPh>
    <phoneticPr fontId="18"/>
  </si>
  <si>
    <t>3従業員</t>
    <rPh sb="1" eb="4">
      <t>ジュウギョウイン</t>
    </rPh>
    <phoneticPr fontId="18"/>
  </si>
  <si>
    <t>3創意工夫</t>
    <rPh sb="1" eb="5">
      <t>ソウイクフウ</t>
    </rPh>
    <phoneticPr fontId="18"/>
  </si>
  <si>
    <t>3効果</t>
    <rPh sb="1" eb="3">
      <t>コウカ</t>
    </rPh>
    <phoneticPr fontId="18"/>
  </si>
  <si>
    <t>3概要</t>
    <rPh sb="1" eb="3">
      <t>ガイヨウ</t>
    </rPh>
    <phoneticPr fontId="18"/>
  </si>
  <si>
    <t>2(2)
その他
増減理由</t>
    <rPh sb="7" eb="8">
      <t>タ</t>
    </rPh>
    <rPh sb="9" eb="11">
      <t>ゾウゲン</t>
    </rPh>
    <rPh sb="11" eb="13">
      <t>リユウ</t>
    </rPh>
    <phoneticPr fontId="18"/>
  </si>
  <si>
    <t>2(2)
取組内容
設備投資</t>
    <rPh sb="5" eb="7">
      <t>トリクミ</t>
    </rPh>
    <rPh sb="7" eb="9">
      <t>ナイヨウ</t>
    </rPh>
    <rPh sb="10" eb="12">
      <t>セツビ</t>
    </rPh>
    <rPh sb="12" eb="14">
      <t>トウシ</t>
    </rPh>
    <phoneticPr fontId="18"/>
  </si>
  <si>
    <t>2(2)
取組内容
運用面</t>
    <rPh sb="5" eb="7">
      <t>トリクミ</t>
    </rPh>
    <rPh sb="7" eb="9">
      <t>ナイヨウ</t>
    </rPh>
    <rPh sb="10" eb="12">
      <t>ウンヨウ</t>
    </rPh>
    <rPh sb="12" eb="13">
      <t>メン</t>
    </rPh>
    <phoneticPr fontId="18"/>
  </si>
  <si>
    <t>対前年比
③/②</t>
    <rPh sb="0" eb="1">
      <t>タイ</t>
    </rPh>
    <rPh sb="1" eb="4">
      <t>ゼンネンヒ</t>
    </rPh>
    <phoneticPr fontId="18"/>
  </si>
  <si>
    <t>（参考）③
走行距離</t>
    <rPh sb="1" eb="3">
      <t>サンコウ</t>
    </rPh>
    <rPh sb="6" eb="8">
      <t>ソウコウ</t>
    </rPh>
    <rPh sb="8" eb="10">
      <t>キョリ</t>
    </rPh>
    <phoneticPr fontId="18"/>
  </si>
  <si>
    <t>（参考）②
走行距離</t>
    <rPh sb="1" eb="3">
      <t>サンコウ</t>
    </rPh>
    <rPh sb="6" eb="8">
      <t>ソウコウ</t>
    </rPh>
    <rPh sb="8" eb="10">
      <t>キョリ</t>
    </rPh>
    <phoneticPr fontId="18"/>
  </si>
  <si>
    <t>（参考）①
走行距離</t>
    <rPh sb="1" eb="3">
      <t>サンコウ</t>
    </rPh>
    <rPh sb="6" eb="8">
      <t>ソウコウ</t>
    </rPh>
    <rPh sb="8" eb="10">
      <t>キョリ</t>
    </rPh>
    <phoneticPr fontId="18"/>
  </si>
  <si>
    <t>2(3)(d)
延月数
合計
③</t>
    <rPh sb="8" eb="9">
      <t>エン</t>
    </rPh>
    <rPh sb="9" eb="11">
      <t>ツキスウ</t>
    </rPh>
    <rPh sb="12" eb="14">
      <t>ゴウケイ</t>
    </rPh>
    <phoneticPr fontId="18"/>
  </si>
  <si>
    <t>2(2)(d)
延月数
合計
②</t>
    <rPh sb="8" eb="9">
      <t>エン</t>
    </rPh>
    <rPh sb="9" eb="11">
      <t>ツキスウ</t>
    </rPh>
    <rPh sb="12" eb="14">
      <t>ゴウケイ</t>
    </rPh>
    <phoneticPr fontId="18"/>
  </si>
  <si>
    <t>2(1)(d)
延月数
合計
①</t>
    <rPh sb="8" eb="9">
      <t>エン</t>
    </rPh>
    <rPh sb="9" eb="11">
      <t>ツキスウ</t>
    </rPh>
    <rPh sb="12" eb="14">
      <t>ゴウケイ</t>
    </rPh>
    <phoneticPr fontId="18"/>
  </si>
  <si>
    <t>2(1)(d)
その他
延月数
③</t>
    <rPh sb="10" eb="11">
      <t>タ</t>
    </rPh>
    <rPh sb="12" eb="13">
      <t>エン</t>
    </rPh>
    <rPh sb="13" eb="15">
      <t>ツキスウ</t>
    </rPh>
    <phoneticPr fontId="18"/>
  </si>
  <si>
    <t>2(1)(d)
その他
延月数
②</t>
    <rPh sb="10" eb="11">
      <t>タ</t>
    </rPh>
    <rPh sb="12" eb="13">
      <t>エン</t>
    </rPh>
    <rPh sb="13" eb="15">
      <t>ツキスウ</t>
    </rPh>
    <phoneticPr fontId="18"/>
  </si>
  <si>
    <t>2(1)(d)
その他
延月数
①</t>
    <rPh sb="10" eb="11">
      <t>タ</t>
    </rPh>
    <rPh sb="12" eb="13">
      <t>エン</t>
    </rPh>
    <rPh sb="13" eb="15">
      <t>ツキスウ</t>
    </rPh>
    <phoneticPr fontId="18"/>
  </si>
  <si>
    <t>2(1)(d)
燃料電池
延月数
③</t>
    <rPh sb="8" eb="12">
      <t>ネンリョウデンチ</t>
    </rPh>
    <rPh sb="13" eb="14">
      <t>エン</t>
    </rPh>
    <rPh sb="14" eb="16">
      <t>ツキスウ</t>
    </rPh>
    <phoneticPr fontId="18"/>
  </si>
  <si>
    <t>2(1)(d)
燃料電池
延月数
②</t>
    <rPh sb="8" eb="12">
      <t>ネンリョウデンチ</t>
    </rPh>
    <rPh sb="13" eb="14">
      <t>エン</t>
    </rPh>
    <rPh sb="14" eb="16">
      <t>ツキスウ</t>
    </rPh>
    <phoneticPr fontId="18"/>
  </si>
  <si>
    <t>2(1)(d)
燃料電池
延月数
①</t>
    <rPh sb="8" eb="12">
      <t>ネンリョウデンチ</t>
    </rPh>
    <rPh sb="13" eb="14">
      <t>エン</t>
    </rPh>
    <rPh sb="14" eb="16">
      <t>ツキスウ</t>
    </rPh>
    <phoneticPr fontId="18"/>
  </si>
  <si>
    <t>2(1)(d)
電気自動車・プラグインハイブリッド
延月数③</t>
    <rPh sb="8" eb="10">
      <t>デンキ</t>
    </rPh>
    <rPh sb="10" eb="13">
      <t>ジドウシャ</t>
    </rPh>
    <rPh sb="26" eb="27">
      <t>エン</t>
    </rPh>
    <rPh sb="27" eb="29">
      <t>ツキスウ</t>
    </rPh>
    <phoneticPr fontId="18"/>
  </si>
  <si>
    <t>2(1)(d)
電気自動車・プラグインハイブリッド
延月数②</t>
    <rPh sb="8" eb="10">
      <t>デンキ</t>
    </rPh>
    <rPh sb="10" eb="13">
      <t>ジドウシャ</t>
    </rPh>
    <rPh sb="26" eb="27">
      <t>エン</t>
    </rPh>
    <rPh sb="27" eb="29">
      <t>ツキスウ</t>
    </rPh>
    <phoneticPr fontId="18"/>
  </si>
  <si>
    <t>2(1)(d)
電気自動車・プラグインハイブリッド
延月数①</t>
    <rPh sb="8" eb="10">
      <t>デンキ</t>
    </rPh>
    <rPh sb="10" eb="13">
      <t>ジドウシャ</t>
    </rPh>
    <rPh sb="26" eb="27">
      <t>エン</t>
    </rPh>
    <rPh sb="27" eb="29">
      <t>ツキスウ</t>
    </rPh>
    <phoneticPr fontId="18"/>
  </si>
  <si>
    <t>2(1)(d)
ハイブリッド
延月数
③</t>
    <rPh sb="15" eb="16">
      <t>エン</t>
    </rPh>
    <rPh sb="16" eb="18">
      <t>ツキスウ</t>
    </rPh>
    <phoneticPr fontId="18"/>
  </si>
  <si>
    <t>2(1)(d)
ハイブリッド
延月数
②</t>
    <rPh sb="15" eb="16">
      <t>エン</t>
    </rPh>
    <rPh sb="16" eb="18">
      <t>ツキスウ</t>
    </rPh>
    <phoneticPr fontId="18"/>
  </si>
  <si>
    <t>2(1)(d)
ハイブリッド
延月数
①</t>
    <rPh sb="15" eb="16">
      <t>エン</t>
    </rPh>
    <rPh sb="16" eb="18">
      <t>ツキスウ</t>
    </rPh>
    <phoneticPr fontId="18"/>
  </si>
  <si>
    <t>2(1)(d)
ガソリン・ディーゼル
延月数
③</t>
    <rPh sb="19" eb="20">
      <t>エン</t>
    </rPh>
    <rPh sb="20" eb="22">
      <t>ツキスウ</t>
    </rPh>
    <phoneticPr fontId="18"/>
  </si>
  <si>
    <t>2(1)(d)
ガソリン・ディーゼル
延月数
②</t>
    <rPh sb="19" eb="20">
      <t>エン</t>
    </rPh>
    <rPh sb="20" eb="22">
      <t>ツキスウ</t>
    </rPh>
    <phoneticPr fontId="18"/>
  </si>
  <si>
    <t>2(1)(d)
ガソリン・ディーゼル
延月数
①</t>
    <rPh sb="19" eb="20">
      <t>エン</t>
    </rPh>
    <rPh sb="20" eb="22">
      <t>ツキスウ</t>
    </rPh>
    <phoneticPr fontId="18"/>
  </si>
  <si>
    <t>2(1)(d)
使用台数
合計
③</t>
    <rPh sb="8" eb="10">
      <t>シヨウ</t>
    </rPh>
    <rPh sb="10" eb="12">
      <t>ダイスウ</t>
    </rPh>
    <rPh sb="13" eb="15">
      <t>ゴウケイ</t>
    </rPh>
    <phoneticPr fontId="18"/>
  </si>
  <si>
    <t>2(2)(d)
使用台数
合計
②</t>
    <rPh sb="8" eb="10">
      <t>シヨウ</t>
    </rPh>
    <rPh sb="10" eb="12">
      <t>ダイスウ</t>
    </rPh>
    <rPh sb="13" eb="15">
      <t>ゴウケイ</t>
    </rPh>
    <phoneticPr fontId="18"/>
  </si>
  <si>
    <t>2(1)(d)
使用台数
合計
①</t>
    <rPh sb="8" eb="10">
      <t>シヨウ</t>
    </rPh>
    <rPh sb="10" eb="12">
      <t>ダイスウ</t>
    </rPh>
    <rPh sb="13" eb="15">
      <t>ゴウケイ</t>
    </rPh>
    <phoneticPr fontId="18"/>
  </si>
  <si>
    <t>2(1)(d)
その他自動車
使用台数
③</t>
    <rPh sb="10" eb="11">
      <t>タ</t>
    </rPh>
    <rPh sb="11" eb="14">
      <t>ジドウシャ</t>
    </rPh>
    <rPh sb="15" eb="17">
      <t>シヨウ</t>
    </rPh>
    <rPh sb="17" eb="19">
      <t>ダイスウ</t>
    </rPh>
    <phoneticPr fontId="18"/>
  </si>
  <si>
    <t>2(1)(d)
その他自動車
使用台数
②</t>
    <rPh sb="10" eb="11">
      <t>タ</t>
    </rPh>
    <rPh sb="11" eb="14">
      <t>ジドウシャ</t>
    </rPh>
    <rPh sb="15" eb="17">
      <t>シヨウ</t>
    </rPh>
    <rPh sb="17" eb="19">
      <t>ダイスウ</t>
    </rPh>
    <phoneticPr fontId="18"/>
  </si>
  <si>
    <t>2(1)(d)
その他自動車
使用台数
①</t>
    <rPh sb="10" eb="11">
      <t>タ</t>
    </rPh>
    <rPh sb="11" eb="14">
      <t>ジドウシャ</t>
    </rPh>
    <rPh sb="15" eb="17">
      <t>シヨウ</t>
    </rPh>
    <rPh sb="17" eb="19">
      <t>ダイスウ</t>
    </rPh>
    <phoneticPr fontId="18"/>
  </si>
  <si>
    <t>2(1)(d)
その他自動車
種類</t>
    <rPh sb="15" eb="17">
      <t>シュルイ</t>
    </rPh>
    <phoneticPr fontId="1"/>
  </si>
  <si>
    <t>2(1)(d)
燃料電池
使用台数
③</t>
    <rPh sb="13" eb="15">
      <t>シヨウ</t>
    </rPh>
    <rPh sb="15" eb="17">
      <t>ダイスウ</t>
    </rPh>
    <phoneticPr fontId="18"/>
  </si>
  <si>
    <t>2(1)(d)
燃料電池
使用台数
②</t>
    <rPh sb="13" eb="15">
      <t>シヨウ</t>
    </rPh>
    <rPh sb="15" eb="17">
      <t>ダイスウ</t>
    </rPh>
    <phoneticPr fontId="18"/>
  </si>
  <si>
    <t>2(1)(d)
燃料電池
使用台数
①</t>
    <rPh sb="13" eb="15">
      <t>シヨウ</t>
    </rPh>
    <rPh sb="15" eb="17">
      <t>ダイスウ</t>
    </rPh>
    <phoneticPr fontId="18"/>
  </si>
  <si>
    <t>2(1)(d)
電気自動車・プラグインハイブリッド
使用台数
③</t>
    <rPh sb="26" eb="28">
      <t>シヨウ</t>
    </rPh>
    <rPh sb="28" eb="30">
      <t>ダイスウ</t>
    </rPh>
    <phoneticPr fontId="18"/>
  </si>
  <si>
    <t>2(1)(d)
電気自動車・プラグインハイブリッド
使用台数
②</t>
    <rPh sb="26" eb="28">
      <t>シヨウ</t>
    </rPh>
    <rPh sb="28" eb="30">
      <t>ダイスウ</t>
    </rPh>
    <phoneticPr fontId="18"/>
  </si>
  <si>
    <t>2(1)(d)
電気自動車・プラグインハイブリッド
使用台数
①</t>
    <rPh sb="26" eb="28">
      <t>シヨウ</t>
    </rPh>
    <rPh sb="28" eb="30">
      <t>ダイスウ</t>
    </rPh>
    <phoneticPr fontId="18"/>
  </si>
  <si>
    <t>2(1)(d)
ハイブリッド
使用台数
③</t>
    <rPh sb="15" eb="17">
      <t>シヨウ</t>
    </rPh>
    <rPh sb="17" eb="19">
      <t>ダイスウ</t>
    </rPh>
    <phoneticPr fontId="18"/>
  </si>
  <si>
    <t>2(1)(d)
ハイブリッド
使用台数
②</t>
    <rPh sb="15" eb="17">
      <t>シヨウ</t>
    </rPh>
    <rPh sb="17" eb="19">
      <t>ダイスウ</t>
    </rPh>
    <phoneticPr fontId="18"/>
  </si>
  <si>
    <t>2(1)(d)
ハイブリッド
使用台数
①</t>
    <rPh sb="15" eb="17">
      <t>シヨウ</t>
    </rPh>
    <rPh sb="17" eb="19">
      <t>ダイスウ</t>
    </rPh>
    <phoneticPr fontId="18"/>
  </si>
  <si>
    <t>対前年比
③/②</t>
    <phoneticPr fontId="18"/>
  </si>
  <si>
    <t>2(3)(d)
ガソリン・ディーゼル
使用台数
③</t>
    <rPh sb="19" eb="21">
      <t>シヨウ</t>
    </rPh>
    <rPh sb="21" eb="23">
      <t>ダイスウ</t>
    </rPh>
    <phoneticPr fontId="18"/>
  </si>
  <si>
    <t>2(2)(d)
ガソリン・ディーゼル
使用台数
②</t>
    <rPh sb="19" eb="21">
      <t>シヨウ</t>
    </rPh>
    <rPh sb="21" eb="23">
      <t>ダイスウ</t>
    </rPh>
    <phoneticPr fontId="18"/>
  </si>
  <si>
    <t>2(1)(d)
ガソリン・ディーゼル
使用台数
①</t>
    <rPh sb="19" eb="21">
      <t>シヨウ</t>
    </rPh>
    <rPh sb="21" eb="23">
      <t>ダイスウ</t>
    </rPh>
    <phoneticPr fontId="18"/>
  </si>
  <si>
    <t>2(1)(c)
排出量
③</t>
    <rPh sb="8" eb="10">
      <t>ハイシュツ</t>
    </rPh>
    <rPh sb="10" eb="11">
      <t>リョウ</t>
    </rPh>
    <phoneticPr fontId="18"/>
  </si>
  <si>
    <t>2(1)(c)
排出量
②</t>
    <rPh sb="8" eb="10">
      <t>ハイシュツ</t>
    </rPh>
    <rPh sb="10" eb="11">
      <t>リョウ</t>
    </rPh>
    <phoneticPr fontId="18"/>
  </si>
  <si>
    <t>2(1)(c)
排出量
①</t>
    <rPh sb="8" eb="10">
      <t>ハイシュツ</t>
    </rPh>
    <rPh sb="10" eb="11">
      <t>リョウ</t>
    </rPh>
    <phoneticPr fontId="18"/>
  </si>
  <si>
    <t>2(1)(ｂ)
軽油
使用量
③</t>
    <rPh sb="8" eb="10">
      <t>ケイユ</t>
    </rPh>
    <rPh sb="11" eb="14">
      <t>シヨウリョウ</t>
    </rPh>
    <phoneticPr fontId="18"/>
  </si>
  <si>
    <t>2(1)(ｂ)
軽油
使用量
②</t>
    <rPh sb="8" eb="10">
      <t>ケイユ</t>
    </rPh>
    <rPh sb="11" eb="14">
      <t>シヨウリョウ</t>
    </rPh>
    <phoneticPr fontId="18"/>
  </si>
  <si>
    <t>2(1)(ｂ)
軽油
使用量
①</t>
    <rPh sb="8" eb="10">
      <t>ケイユ</t>
    </rPh>
    <rPh sb="11" eb="14">
      <t>シヨウリョウ</t>
    </rPh>
    <phoneticPr fontId="18"/>
  </si>
  <si>
    <t>2(1)(a)
ガソリン
使用量
③</t>
    <rPh sb="13" eb="16">
      <t>シヨウリョウ</t>
    </rPh>
    <phoneticPr fontId="18"/>
  </si>
  <si>
    <t>2(1)(a)
ガソリン
使用量
②</t>
    <rPh sb="13" eb="16">
      <t>シヨウリョウ</t>
    </rPh>
    <phoneticPr fontId="18"/>
  </si>
  <si>
    <t>2(1)(a)
ガソリン
使用量
①</t>
    <rPh sb="13" eb="16">
      <t>シヨウリョウ</t>
    </rPh>
    <phoneticPr fontId="18"/>
  </si>
  <si>
    <t>1(2)
その他
増減理由</t>
    <rPh sb="7" eb="8">
      <t>タ</t>
    </rPh>
    <rPh sb="9" eb="11">
      <t>ゾウゲン</t>
    </rPh>
    <rPh sb="11" eb="13">
      <t>リユウ</t>
    </rPh>
    <phoneticPr fontId="18"/>
  </si>
  <si>
    <t>1(2)
取組内容
設備投資</t>
    <rPh sb="5" eb="7">
      <t>トリクミ</t>
    </rPh>
    <rPh sb="7" eb="9">
      <t>ナイヨウ</t>
    </rPh>
    <rPh sb="10" eb="12">
      <t>セツビ</t>
    </rPh>
    <rPh sb="12" eb="14">
      <t>トウシ</t>
    </rPh>
    <phoneticPr fontId="18"/>
  </si>
  <si>
    <t>1(2)
取組内容
運用面</t>
    <rPh sb="5" eb="7">
      <t>トリクミ</t>
    </rPh>
    <rPh sb="7" eb="9">
      <t>ナイヨウ</t>
    </rPh>
    <rPh sb="10" eb="12">
      <t>ウンヨウ</t>
    </rPh>
    <rPh sb="12" eb="13">
      <t>メン</t>
    </rPh>
    <phoneticPr fontId="18"/>
  </si>
  <si>
    <t>1(1)(f)
その他
③</t>
    <rPh sb="10" eb="11">
      <t>タ</t>
    </rPh>
    <phoneticPr fontId="18"/>
  </si>
  <si>
    <t>1(1)(f)
その他
②</t>
    <rPh sb="10" eb="11">
      <t>タ</t>
    </rPh>
    <phoneticPr fontId="18"/>
  </si>
  <si>
    <t>1(1)(f)
その他
①</t>
    <rPh sb="10" eb="11">
      <t>タ</t>
    </rPh>
    <phoneticPr fontId="18"/>
  </si>
  <si>
    <t>1(1)(f)
その他
単位</t>
    <rPh sb="10" eb="11">
      <t>タ</t>
    </rPh>
    <rPh sb="12" eb="14">
      <t>タンイ</t>
    </rPh>
    <phoneticPr fontId="18"/>
  </si>
  <si>
    <t>1(1)(f)
その他
名称</t>
    <rPh sb="10" eb="11">
      <t>タ</t>
    </rPh>
    <rPh sb="12" eb="14">
      <t>メイショウ</t>
    </rPh>
    <phoneticPr fontId="18"/>
  </si>
  <si>
    <t>1(1)(f)
従業員
③</t>
    <rPh sb="8" eb="11">
      <t>ジュウギョウイン</t>
    </rPh>
    <phoneticPr fontId="18"/>
  </si>
  <si>
    <t>1(1)(f)
従業員
②</t>
    <rPh sb="8" eb="11">
      <t>ジュウギョウイン</t>
    </rPh>
    <phoneticPr fontId="18"/>
  </si>
  <si>
    <t>1(1)(f)
従業員
①</t>
    <rPh sb="8" eb="11">
      <t>ジュウギョウイン</t>
    </rPh>
    <phoneticPr fontId="18"/>
  </si>
  <si>
    <t>1(1)(f)
床面積
③</t>
    <rPh sb="8" eb="11">
      <t>ユカメンセキ</t>
    </rPh>
    <phoneticPr fontId="18"/>
  </si>
  <si>
    <t>1(1)(f)
床面積
②</t>
    <rPh sb="8" eb="11">
      <t>ユカメンセキ</t>
    </rPh>
    <phoneticPr fontId="18"/>
  </si>
  <si>
    <t>1(1)(f)
床面積
①</t>
    <rPh sb="8" eb="11">
      <t>ユカメンセキ</t>
    </rPh>
    <phoneticPr fontId="18"/>
  </si>
  <si>
    <t>再エネ燃料③</t>
    <rPh sb="0" eb="1">
      <t>サイ</t>
    </rPh>
    <rPh sb="3" eb="5">
      <t>ネンリョウ</t>
    </rPh>
    <phoneticPr fontId="1"/>
  </si>
  <si>
    <t>再エネ燃料②</t>
    <rPh sb="0" eb="1">
      <t>サイ</t>
    </rPh>
    <rPh sb="3" eb="5">
      <t>ネンリョウ</t>
    </rPh>
    <phoneticPr fontId="1"/>
  </si>
  <si>
    <t>再エネ燃料①</t>
    <rPh sb="0" eb="1">
      <t>サイ</t>
    </rPh>
    <rPh sb="3" eb="5">
      <t>ネンリョウ</t>
    </rPh>
    <phoneticPr fontId="1"/>
  </si>
  <si>
    <t>1(1)(d)
再エネ
自家発電
③</t>
    <rPh sb="8" eb="9">
      <t>サイ</t>
    </rPh>
    <rPh sb="12" eb="14">
      <t>ジカ</t>
    </rPh>
    <rPh sb="14" eb="16">
      <t>ハツデン</t>
    </rPh>
    <phoneticPr fontId="18"/>
  </si>
  <si>
    <t>1(1)(d)
再エネ
自家発電
②</t>
    <rPh sb="8" eb="9">
      <t>サイ</t>
    </rPh>
    <rPh sb="12" eb="14">
      <t>ジカ</t>
    </rPh>
    <rPh sb="14" eb="16">
      <t>ハツデン</t>
    </rPh>
    <phoneticPr fontId="18"/>
  </si>
  <si>
    <t>1(1)(d)
再エネ
自家発電
①</t>
    <rPh sb="8" eb="9">
      <t>サイ</t>
    </rPh>
    <rPh sb="12" eb="14">
      <t>ジカ</t>
    </rPh>
    <rPh sb="14" eb="16">
      <t>ハツデン</t>
    </rPh>
    <phoneticPr fontId="18"/>
  </si>
  <si>
    <t>1(1)（ｃ）
自家発電③</t>
    <rPh sb="8" eb="10">
      <t>ジカ</t>
    </rPh>
    <rPh sb="10" eb="12">
      <t>ハツデン</t>
    </rPh>
    <phoneticPr fontId="18"/>
  </si>
  <si>
    <t>1(1)（ｃ）
自家発電②</t>
    <rPh sb="8" eb="10">
      <t>ジカ</t>
    </rPh>
    <rPh sb="10" eb="12">
      <t>ハツデン</t>
    </rPh>
    <phoneticPr fontId="18"/>
  </si>
  <si>
    <t>1(1)（ｃ）
自家発電①</t>
    <rPh sb="8" eb="10">
      <t>ジカ</t>
    </rPh>
    <rPh sb="10" eb="12">
      <t>ハツデン</t>
    </rPh>
    <phoneticPr fontId="18"/>
  </si>
  <si>
    <t>1(1)(b)
100%再エネ
③</t>
    <rPh sb="12" eb="13">
      <t>サイ</t>
    </rPh>
    <phoneticPr fontId="18"/>
  </si>
  <si>
    <t>1(1)(b)
100%再エネ
②</t>
    <rPh sb="12" eb="13">
      <t>サイ</t>
    </rPh>
    <phoneticPr fontId="18"/>
  </si>
  <si>
    <t>1(1)(b)
100%再エネ
①</t>
    <rPh sb="12" eb="13">
      <t>サイ</t>
    </rPh>
    <phoneticPr fontId="18"/>
  </si>
  <si>
    <t>1(1)(a)
買電
③</t>
    <rPh sb="8" eb="10">
      <t>バイデン</t>
    </rPh>
    <phoneticPr fontId="18"/>
  </si>
  <si>
    <t>1(1)(a)
買電
②</t>
    <rPh sb="8" eb="10">
      <t>バイデン</t>
    </rPh>
    <phoneticPr fontId="18"/>
  </si>
  <si>
    <t>1(1)(a)
買電
①</t>
    <rPh sb="8" eb="10">
      <t>バイデン</t>
    </rPh>
    <phoneticPr fontId="18"/>
  </si>
  <si>
    <t>表彰希望しない</t>
    <rPh sb="0" eb="2">
      <t>ヒョウショウ</t>
    </rPh>
    <rPh sb="2" eb="4">
      <t>キボウ</t>
    </rPh>
    <phoneticPr fontId="1"/>
  </si>
  <si>
    <t>届出
事項
[その他]</t>
    <rPh sb="0" eb="2">
      <t>トドケデ</t>
    </rPh>
    <rPh sb="3" eb="5">
      <t>ジコウ</t>
    </rPh>
    <rPh sb="9" eb="10">
      <t>タ</t>
    </rPh>
    <phoneticPr fontId="18"/>
  </si>
  <si>
    <t>届出
事項
[自動車]</t>
    <rPh sb="0" eb="2">
      <t>トドケデ</t>
    </rPh>
    <rPh sb="3" eb="5">
      <t>ジコウ</t>
    </rPh>
    <rPh sb="7" eb="10">
      <t>ジドウシャ</t>
    </rPh>
    <phoneticPr fontId="18"/>
  </si>
  <si>
    <t>届出
事項
[電気]</t>
    <rPh sb="0" eb="2">
      <t>トドケデ</t>
    </rPh>
    <rPh sb="3" eb="5">
      <t>ジコウ</t>
    </rPh>
    <rPh sb="7" eb="9">
      <t>デンキ</t>
    </rPh>
    <phoneticPr fontId="18"/>
  </si>
  <si>
    <t>E-mail</t>
    <phoneticPr fontId="18"/>
  </si>
  <si>
    <t>FAX</t>
    <phoneticPr fontId="18"/>
  </si>
  <si>
    <t>電話</t>
    <rPh sb="0" eb="2">
      <t>デンワ</t>
    </rPh>
    <phoneticPr fontId="18"/>
  </si>
  <si>
    <t>所在地</t>
    <rPh sb="0" eb="3">
      <t>ショザイチ</t>
    </rPh>
    <phoneticPr fontId="18"/>
  </si>
  <si>
    <t>事業所名</t>
    <rPh sb="0" eb="3">
      <t>ジギョウショ</t>
    </rPh>
    <rPh sb="3" eb="4">
      <t>メイ</t>
    </rPh>
    <phoneticPr fontId="18"/>
  </si>
  <si>
    <t>届出者
[代表者]</t>
    <rPh sb="0" eb="2">
      <t>トドケデ</t>
    </rPh>
    <rPh sb="2" eb="3">
      <t>シャ</t>
    </rPh>
    <rPh sb="5" eb="8">
      <t>ダイヒョウシャ</t>
    </rPh>
    <phoneticPr fontId="18"/>
  </si>
  <si>
    <t>届出者
[名称]</t>
    <rPh sb="0" eb="2">
      <t>トドケデ</t>
    </rPh>
    <rPh sb="2" eb="3">
      <t>シャ</t>
    </rPh>
    <rPh sb="5" eb="7">
      <t>メイショウ</t>
    </rPh>
    <phoneticPr fontId="18"/>
  </si>
  <si>
    <t>届出者
[住所]</t>
    <rPh sb="0" eb="2">
      <t>トドケデ</t>
    </rPh>
    <rPh sb="2" eb="3">
      <t>シャ</t>
    </rPh>
    <rPh sb="5" eb="7">
      <t>ジュウショ</t>
    </rPh>
    <phoneticPr fontId="18"/>
  </si>
  <si>
    <t>届出日</t>
    <rPh sb="0" eb="2">
      <t>トドケデ</t>
    </rPh>
    <rPh sb="2" eb="3">
      <t>ビ</t>
    </rPh>
    <phoneticPr fontId="18"/>
  </si>
  <si>
    <t>登録証番号</t>
    <phoneticPr fontId="18"/>
  </si>
  <si>
    <t>対前年比
③/②</t>
    <phoneticPr fontId="18"/>
  </si>
  <si>
    <t>対前年比
③/②</t>
    <phoneticPr fontId="18"/>
  </si>
  <si>
    <t>【保護解除のパスワード】</t>
    <phoneticPr fontId="18"/>
  </si>
  <si>
    <t>00</t>
    <phoneticPr fontId="18"/>
  </si>
  <si>
    <t>集計用ページのため編集しないでください。</t>
    <phoneticPr fontId="1"/>
  </si>
  <si>
    <t>1(1)(f)
売上高
①</t>
    <rPh sb="8" eb="10">
      <t>ウリアゲ</t>
    </rPh>
    <rPh sb="10" eb="11">
      <t>ダカ</t>
    </rPh>
    <phoneticPr fontId="18"/>
  </si>
  <si>
    <t>1(1)(f)
売上高
②</t>
    <rPh sb="8" eb="10">
      <t>ウリアゲ</t>
    </rPh>
    <rPh sb="10" eb="11">
      <t>ダカ</t>
    </rPh>
    <phoneticPr fontId="18"/>
  </si>
  <si>
    <t>1(1)(f)
売上高
③</t>
    <rPh sb="8" eb="10">
      <t>ウリアゲ</t>
    </rPh>
    <rPh sb="10" eb="11">
      <t>ダカ</t>
    </rPh>
    <phoneticPr fontId="18"/>
  </si>
  <si>
    <t>1(1)(f)
生産量
①</t>
    <rPh sb="8" eb="10">
      <t>セイサン</t>
    </rPh>
    <rPh sb="10" eb="11">
      <t>リョウ</t>
    </rPh>
    <phoneticPr fontId="18"/>
  </si>
  <si>
    <t>1(1)(f)
生産量
②</t>
    <rPh sb="8" eb="10">
      <t>セイサン</t>
    </rPh>
    <rPh sb="10" eb="11">
      <t>リョウ</t>
    </rPh>
    <phoneticPr fontId="18"/>
  </si>
  <si>
    <t>1(1)(f)
生産量
③</t>
    <rPh sb="8" eb="10">
      <t>セイサン</t>
    </rPh>
    <rPh sb="10" eb="11">
      <t>リョウ</t>
    </rPh>
    <phoneticPr fontId="18"/>
  </si>
  <si>
    <t>担当者</t>
    <phoneticPr fontId="18"/>
  </si>
  <si>
    <t>2026年</t>
    <rPh sb="4" eb="5">
      <t>ネン</t>
    </rPh>
    <phoneticPr fontId="1"/>
  </si>
  <si>
    <t>①令和5年度</t>
    <rPh sb="1" eb="3">
      <t>レイワ</t>
    </rPh>
    <rPh sb="4" eb="6">
      <t>ネンド</t>
    </rPh>
    <phoneticPr fontId="1"/>
  </si>
  <si>
    <t>②令和6年度</t>
    <rPh sb="1" eb="3">
      <t>レイワ</t>
    </rPh>
    <rPh sb="4" eb="6">
      <t>ネンド</t>
    </rPh>
    <phoneticPr fontId="1"/>
  </si>
  <si>
    <t>③令和7年度</t>
    <rPh sb="1" eb="3">
      <t>レイワ</t>
    </rPh>
    <rPh sb="4" eb="6">
      <t>ネンド</t>
    </rPh>
    <phoneticPr fontId="1"/>
  </si>
  <si>
    <t>二酸化炭素排出量
（=(a-b)×0.5/1000）</t>
    <phoneticPr fontId="1"/>
  </si>
  <si>
    <t>自動計算、小数第２位を四捨五入
　（a（ガソリン）×2.3+b（軽油）×2.6）÷1000</t>
    <rPh sb="0" eb="4">
      <t>ジドウケイサン</t>
    </rPh>
    <phoneticPr fontId="1"/>
  </si>
  <si>
    <t>自動計算、小数第２位を四捨五入
　（a（買電）－b（再エネ電気買電））×0.5÷1000</t>
    <rPh sb="0" eb="4">
      <t>ジドウケイサン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</si>
</sst>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第&quot;0&quot;号&quot;"/>
    <numFmt numFmtId="178" formatCode="\(0\)"/>
    <numFmt numFmtId="179" formatCode="0.0"/>
  </numFmts>
  <fonts count="2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6"/>
      <color theme="1"/>
      <name val="ＭＳ Ｐゴシック"/>
      <family val="3"/>
      <charset val="128"/>
      <scheme val="minor"/>
    </font>
    <font>
      <b/>
      <sz val="22"/>
      <color theme="1"/>
      <name val="ＭＳ Ｐゴシック"/>
      <family val="3"/>
      <charset val="128"/>
      <scheme val="minor"/>
    </font>
    <font>
      <sz val="6"/>
      <color theme="1"/>
      <name val="ＭＳ Ｐゴシック"/>
      <family val="2"/>
      <charset val="128"/>
      <scheme val="minor"/>
    </font>
    <font>
      <sz val="8"/>
      <name val="ＭＳ Ｐゴシック"/>
      <family val="3"/>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0"/>
      <name val="ＭＳ Ｐゴシック"/>
      <family val="2"/>
      <charset val="128"/>
      <scheme val="minor"/>
    </font>
    <font>
      <sz val="6"/>
      <name val="ＭＳ Ｐゴシック"/>
      <family val="3"/>
      <charset val="128"/>
    </font>
    <font>
      <sz val="11"/>
      <color theme="0"/>
      <name val="ＭＳ Ｐゴシック"/>
      <family val="3"/>
      <charset val="128"/>
      <scheme val="minor"/>
    </font>
    <font>
      <sz val="11"/>
      <color theme="1"/>
      <name val="ＭＳ Ｐゴシック"/>
      <family val="2"/>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43"/>
      </top>
      <bottom style="medium">
        <color indexed="64"/>
      </bottom>
      <diagonal/>
    </border>
    <border>
      <left style="medium">
        <color indexed="64"/>
      </left>
      <right style="medium">
        <color indexed="64"/>
      </right>
      <top style="medium">
        <color indexed="64"/>
      </top>
      <bottom style="thin">
        <color indexed="43"/>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47">
    <xf numFmtId="0" fontId="0" fillId="0" borderId="0" xfId="0">
      <alignment vertical="center"/>
    </xf>
    <xf numFmtId="0" fontId="0" fillId="0" borderId="0" xfId="0" applyAlignment="1">
      <alignment horizontal="right" vertical="center"/>
    </xf>
    <xf numFmtId="0" fontId="4" fillId="0" borderId="1" xfId="0" applyFont="1" applyBorder="1">
      <alignment vertical="center"/>
    </xf>
    <xf numFmtId="0" fontId="5" fillId="0" borderId="1" xfId="0" applyFont="1" applyBorder="1">
      <alignment vertical="center"/>
    </xf>
    <xf numFmtId="0" fontId="0" fillId="0" borderId="0" xfId="0" applyAlignment="1">
      <alignment horizontal="center" vertical="center"/>
    </xf>
    <xf numFmtId="0" fontId="0" fillId="0" borderId="0" xfId="0" applyAlignment="1">
      <alignment vertical="center" shrinkToFit="1"/>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5" xfId="0" applyBorder="1">
      <alignment vertical="center"/>
    </xf>
    <xf numFmtId="0" fontId="0" fillId="0" borderId="1" xfId="0" applyBorder="1" applyAlignment="1">
      <alignment horizontal="center" vertical="center" shrinkToFi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16" xfId="0" applyBorder="1" applyAlignment="1">
      <alignment horizontal="center" vertical="center"/>
    </xf>
    <xf numFmtId="0" fontId="0" fillId="0" borderId="19" xfId="0" applyBorder="1">
      <alignment vertical="center"/>
    </xf>
    <xf numFmtId="0" fontId="0" fillId="0" borderId="21" xfId="0" applyBorder="1" applyAlignment="1">
      <alignment horizontal="left" vertical="center"/>
    </xf>
    <xf numFmtId="0" fontId="0" fillId="0" borderId="18" xfId="0" applyBorder="1" applyAlignment="1">
      <alignment vertical="center" shrinkToFit="1"/>
    </xf>
    <xf numFmtId="0" fontId="0" fillId="0" borderId="15" xfId="0" applyBorder="1" applyAlignment="1">
      <alignment horizontal="center" vertical="center" wrapText="1"/>
    </xf>
    <xf numFmtId="0" fontId="0" fillId="0" borderId="21" xfId="0" applyBorder="1" applyAlignment="1">
      <alignment vertical="center" shrinkToFit="1"/>
    </xf>
    <xf numFmtId="0" fontId="0" fillId="0" borderId="13" xfId="0" applyBorder="1" applyAlignment="1">
      <alignment vertical="center" shrinkToFit="1"/>
    </xf>
    <xf numFmtId="0" fontId="0" fillId="0" borderId="49" xfId="0" applyBorder="1">
      <alignment vertical="center"/>
    </xf>
    <xf numFmtId="0" fontId="2" fillId="0" borderId="19" xfId="0" applyFont="1" applyBorder="1" applyAlignment="1">
      <alignment horizontal="center" vertical="center" shrinkToFit="1"/>
    </xf>
    <xf numFmtId="0" fontId="0" fillId="0" borderId="32" xfId="0" applyBorder="1" applyAlignment="1">
      <alignment horizontal="center" vertical="center"/>
    </xf>
    <xf numFmtId="0" fontId="3" fillId="0" borderId="18" xfId="0" applyFont="1" applyBorder="1" applyAlignment="1">
      <alignment horizontal="center" vertical="center" wrapText="1"/>
    </xf>
    <xf numFmtId="0" fontId="4" fillId="0" borderId="19"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16" xfId="0" applyBorder="1" applyAlignment="1">
      <alignment horizontal="left" vertical="center"/>
    </xf>
    <xf numFmtId="0" fontId="0" fillId="0" borderId="15" xfId="0" applyBorder="1" applyAlignment="1">
      <alignment horizontal="center" vertical="center" shrinkToFi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horizontal="center" vertical="center" wrapText="1"/>
    </xf>
    <xf numFmtId="176" fontId="0" fillId="0" borderId="14" xfId="0" applyNumberFormat="1" applyBorder="1">
      <alignment vertical="center"/>
    </xf>
    <xf numFmtId="176" fontId="0" fillId="0" borderId="1" xfId="0" applyNumberFormat="1" applyBorder="1">
      <alignment vertical="center"/>
    </xf>
    <xf numFmtId="176" fontId="0" fillId="0" borderId="15" xfId="0" applyNumberFormat="1" applyBorder="1">
      <alignment vertical="center"/>
    </xf>
    <xf numFmtId="176" fontId="0" fillId="0" borderId="30" xfId="0" applyNumberFormat="1" applyBorder="1">
      <alignment vertical="center"/>
    </xf>
    <xf numFmtId="176" fontId="0" fillId="0" borderId="25" xfId="0" applyNumberFormat="1" applyBorder="1">
      <alignment vertical="center"/>
    </xf>
    <xf numFmtId="176" fontId="0" fillId="0" borderId="47" xfId="0" applyNumberFormat="1" applyBorder="1">
      <alignment vertical="center"/>
    </xf>
    <xf numFmtId="176" fontId="0" fillId="0" borderId="64" xfId="0" applyNumberFormat="1" applyBorder="1">
      <alignment vertical="center"/>
    </xf>
    <xf numFmtId="0" fontId="0" fillId="0" borderId="15" xfId="0" applyBorder="1">
      <alignment vertical="center"/>
    </xf>
    <xf numFmtId="176" fontId="0" fillId="0" borderId="16" xfId="0" applyNumberFormat="1" applyBorder="1">
      <alignment vertical="center"/>
    </xf>
    <xf numFmtId="178" fontId="0" fillId="0" borderId="30" xfId="0" applyNumberFormat="1" applyBorder="1">
      <alignment vertical="center"/>
    </xf>
    <xf numFmtId="178" fontId="0" fillId="0" borderId="51" xfId="0" applyNumberFormat="1" applyBorder="1">
      <alignment vertical="center"/>
    </xf>
    <xf numFmtId="0" fontId="3" fillId="0" borderId="19" xfId="0" applyFont="1" applyBorder="1" applyAlignment="1">
      <alignment horizontal="center" vertical="center" wrapText="1"/>
    </xf>
    <xf numFmtId="0" fontId="0" fillId="0" borderId="0" xfId="0" applyAlignment="1">
      <alignment horizontal="left" vertical="center"/>
    </xf>
    <xf numFmtId="0" fontId="0" fillId="2" borderId="2" xfId="0" applyFill="1" applyBorder="1" applyAlignment="1" applyProtection="1">
      <alignment vertical="center" shrinkToFit="1"/>
      <protection locked="0"/>
    </xf>
    <xf numFmtId="0" fontId="0" fillId="2" borderId="15" xfId="0" applyFill="1" applyBorder="1" applyProtection="1">
      <alignment vertical="center"/>
      <protection locked="0"/>
    </xf>
    <xf numFmtId="0" fontId="0" fillId="2" borderId="48" xfId="0" applyFill="1" applyBorder="1" applyProtection="1">
      <alignment vertical="center"/>
      <protection locked="0"/>
    </xf>
    <xf numFmtId="0" fontId="0" fillId="2" borderId="47" xfId="0" applyFill="1" applyBorder="1" applyProtection="1">
      <alignment vertical="center"/>
      <protection locked="0"/>
    </xf>
    <xf numFmtId="178" fontId="0" fillId="2" borderId="62" xfId="0" applyNumberFormat="1" applyFill="1" applyBorder="1" applyProtection="1">
      <alignment vertical="center"/>
      <protection locked="0"/>
    </xf>
    <xf numFmtId="178" fontId="0" fillId="2" borderId="30" xfId="0" applyNumberFormat="1" applyFill="1" applyBorder="1" applyProtection="1">
      <alignment vertical="center"/>
      <protection locked="0"/>
    </xf>
    <xf numFmtId="178" fontId="0" fillId="2" borderId="63" xfId="0" applyNumberFormat="1" applyFill="1" applyBorder="1" applyProtection="1">
      <alignment vertical="center"/>
      <protection locked="0"/>
    </xf>
    <xf numFmtId="178" fontId="0" fillId="2" borderId="50" xfId="0" applyNumberFormat="1" applyFill="1" applyBorder="1" applyProtection="1">
      <alignment vertical="center"/>
      <protection locked="0"/>
    </xf>
    <xf numFmtId="178" fontId="0" fillId="2" borderId="51" xfId="0" applyNumberFormat="1" applyFill="1" applyBorder="1" applyProtection="1">
      <alignment vertical="center"/>
      <protection locked="0"/>
    </xf>
    <xf numFmtId="178" fontId="0" fillId="2" borderId="52" xfId="0" applyNumberFormat="1" applyFill="1" applyBorder="1" applyProtection="1">
      <alignment vertical="center"/>
      <protection locked="0"/>
    </xf>
    <xf numFmtId="0" fontId="0" fillId="0" borderId="0" xfId="0" applyAlignment="1">
      <alignment horizontal="left" vertical="center" wrapText="1"/>
    </xf>
    <xf numFmtId="0" fontId="4" fillId="0" borderId="13" xfId="0" applyFont="1" applyBorder="1" applyAlignment="1">
      <alignment horizontal="center" vertical="center" shrinkToFit="1"/>
    </xf>
    <xf numFmtId="0" fontId="5" fillId="0" borderId="18" xfId="0" applyFont="1" applyBorder="1" applyAlignment="1">
      <alignment horizontal="center" vertical="center" shrinkToFit="1"/>
    </xf>
    <xf numFmtId="0" fontId="5" fillId="2" borderId="34"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0" fillId="2" borderId="62" xfId="0" applyFill="1" applyBorder="1" applyProtection="1">
      <alignment vertical="center"/>
      <protection locked="0"/>
    </xf>
    <xf numFmtId="0" fontId="0" fillId="2" borderId="30" xfId="0" applyFill="1" applyBorder="1" applyProtection="1">
      <alignment vertical="center"/>
      <protection locked="0"/>
    </xf>
    <xf numFmtId="0" fontId="0" fillId="2" borderId="63" xfId="0" applyFill="1" applyBorder="1" applyProtection="1">
      <alignment vertical="center"/>
      <protection locked="0"/>
    </xf>
    <xf numFmtId="0" fontId="14" fillId="0" borderId="18" xfId="0" applyFont="1"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0" fillId="2" borderId="2" xfId="0" quotePrefix="1" applyNumberFormat="1" applyFill="1" applyBorder="1" applyAlignment="1" applyProtection="1">
      <alignment horizontal="center" vertical="center"/>
      <protection locked="0"/>
    </xf>
    <xf numFmtId="49" fontId="0" fillId="3" borderId="66" xfId="0" applyNumberFormat="1" applyFill="1" applyBorder="1" applyAlignment="1">
      <alignment horizontal="center" vertical="center"/>
    </xf>
    <xf numFmtId="0" fontId="0" fillId="4" borderId="67" xfId="0" applyFill="1" applyBorder="1" applyAlignment="1">
      <alignment horizontal="center" vertical="center"/>
    </xf>
    <xf numFmtId="0" fontId="19" fillId="0" borderId="0" xfId="0" applyFont="1">
      <alignment vertical="center"/>
    </xf>
    <xf numFmtId="0" fontId="19" fillId="0" borderId="0" xfId="0" applyFont="1" applyAlignment="1">
      <alignment vertical="center" wrapText="1"/>
    </xf>
    <xf numFmtId="179" fontId="19" fillId="0" borderId="0" xfId="0" applyNumberFormat="1" applyFont="1">
      <alignment vertical="center"/>
    </xf>
    <xf numFmtId="14" fontId="19" fillId="0" borderId="0" xfId="0" applyNumberFormat="1" applyFont="1">
      <alignment vertical="center"/>
    </xf>
    <xf numFmtId="0" fontId="17" fillId="5" borderId="0" xfId="0" applyFont="1" applyFill="1">
      <alignment vertical="center"/>
    </xf>
    <xf numFmtId="0" fontId="19" fillId="5" borderId="0" xfId="0" applyFont="1" applyFill="1">
      <alignment vertical="center"/>
    </xf>
    <xf numFmtId="0" fontId="19" fillId="5" borderId="0" xfId="0" applyFont="1" applyFill="1" applyAlignment="1">
      <alignment horizontal="center" vertical="center" wrapText="1"/>
    </xf>
    <xf numFmtId="176" fontId="19" fillId="5" borderId="0" xfId="0" applyNumberFormat="1" applyFont="1" applyFill="1" applyAlignment="1">
      <alignment horizontal="center" vertical="center" wrapText="1" shrinkToFit="1"/>
    </xf>
    <xf numFmtId="176" fontId="19" fillId="5" borderId="0" xfId="0" applyNumberFormat="1" applyFont="1" applyFill="1" applyAlignment="1">
      <alignment horizontal="center" vertical="center" wrapText="1"/>
    </xf>
    <xf numFmtId="0" fontId="19" fillId="5" borderId="0" xfId="0" applyFont="1" applyFill="1" applyAlignment="1">
      <alignment vertical="center" wrapText="1"/>
    </xf>
    <xf numFmtId="0" fontId="19" fillId="5" borderId="0" xfId="0" applyFont="1" applyFill="1" applyAlignment="1">
      <alignment horizontal="center" vertical="center"/>
    </xf>
    <xf numFmtId="38" fontId="0" fillId="2" borderId="33" xfId="1" applyFont="1" applyFill="1" applyBorder="1" applyProtection="1">
      <alignment vertical="center"/>
      <protection locked="0"/>
    </xf>
    <xf numFmtId="38" fontId="0" fillId="2" borderId="34" xfId="1" applyFont="1" applyFill="1" applyBorder="1" applyProtection="1">
      <alignment vertical="center"/>
      <protection locked="0"/>
    </xf>
    <xf numFmtId="38" fontId="0" fillId="2" borderId="35" xfId="1" applyFont="1" applyFill="1" applyBorder="1" applyProtection="1">
      <alignment vertical="center"/>
      <protection locked="0"/>
    </xf>
    <xf numFmtId="38" fontId="0" fillId="2" borderId="36" xfId="1" applyFont="1" applyFill="1" applyBorder="1" applyProtection="1">
      <alignment vertical="center"/>
      <protection locked="0"/>
    </xf>
    <xf numFmtId="38" fontId="0" fillId="2" borderId="1" xfId="1" applyFont="1" applyFill="1" applyBorder="1" applyProtection="1">
      <alignment vertical="center"/>
      <protection locked="0"/>
    </xf>
    <xf numFmtId="38" fontId="0" fillId="2" borderId="37" xfId="1" applyFont="1" applyFill="1" applyBorder="1" applyProtection="1">
      <alignment vertical="center"/>
      <protection locked="0"/>
    </xf>
    <xf numFmtId="38" fontId="0" fillId="2" borderId="50" xfId="1" applyFont="1" applyFill="1" applyBorder="1" applyProtection="1">
      <alignment vertical="center"/>
      <protection locked="0"/>
    </xf>
    <xf numFmtId="38" fontId="0" fillId="2" borderId="51" xfId="1" applyFont="1" applyFill="1" applyBorder="1" applyProtection="1">
      <alignment vertical="center"/>
      <protection locked="0"/>
    </xf>
    <xf numFmtId="38" fontId="0" fillId="2" borderId="52" xfId="1" applyFont="1" applyFill="1" applyBorder="1" applyProtection="1">
      <alignment vertical="center"/>
      <protection locked="0"/>
    </xf>
    <xf numFmtId="38" fontId="0" fillId="2" borderId="33" xfId="1" applyFont="1" applyFill="1" applyBorder="1" applyAlignment="1" applyProtection="1">
      <alignment vertical="center" wrapText="1"/>
      <protection locked="0"/>
    </xf>
    <xf numFmtId="38" fontId="0" fillId="2" borderId="34" xfId="1" applyFont="1" applyFill="1" applyBorder="1" applyAlignment="1" applyProtection="1">
      <alignment vertical="center" wrapText="1"/>
      <protection locked="0"/>
    </xf>
    <xf numFmtId="38" fontId="0" fillId="2" borderId="35" xfId="1" applyFont="1" applyFill="1" applyBorder="1" applyAlignment="1" applyProtection="1">
      <alignment vertical="center" wrapText="1"/>
      <protection locked="0"/>
    </xf>
    <xf numFmtId="38" fontId="0" fillId="2" borderId="36" xfId="1" applyFont="1" applyFill="1" applyBorder="1" applyAlignment="1" applyProtection="1">
      <alignment vertical="center" wrapText="1"/>
      <protection locked="0"/>
    </xf>
    <xf numFmtId="38" fontId="0" fillId="2" borderId="1" xfId="1" applyFont="1" applyFill="1" applyBorder="1" applyAlignment="1" applyProtection="1">
      <alignment vertical="center" wrapText="1"/>
      <protection locked="0"/>
    </xf>
    <xf numFmtId="38" fontId="0" fillId="2" borderId="37" xfId="1" applyFont="1" applyFill="1" applyBorder="1" applyAlignment="1" applyProtection="1">
      <alignment vertical="center" wrapText="1"/>
      <protection locked="0"/>
    </xf>
    <xf numFmtId="38" fontId="0" fillId="2" borderId="47" xfId="1" applyFont="1" applyFill="1" applyBorder="1" applyAlignment="1" applyProtection="1">
      <alignment vertical="center" wrapText="1"/>
      <protection locked="0"/>
    </xf>
    <xf numFmtId="38" fontId="0" fillId="2" borderId="15" xfId="1" applyFont="1" applyFill="1" applyBorder="1" applyAlignment="1" applyProtection="1">
      <alignment vertical="center" wrapText="1"/>
      <protection locked="0"/>
    </xf>
    <xf numFmtId="38" fontId="0" fillId="2" borderId="48" xfId="1" applyFont="1" applyFill="1" applyBorder="1" applyAlignment="1" applyProtection="1">
      <alignment vertical="center" wrapText="1"/>
      <protection locked="0"/>
    </xf>
    <xf numFmtId="38" fontId="0" fillId="2" borderId="39" xfId="1" applyFont="1" applyFill="1" applyBorder="1" applyAlignment="1" applyProtection="1">
      <alignment vertical="center" wrapText="1"/>
      <protection locked="0"/>
    </xf>
    <xf numFmtId="38" fontId="0" fillId="2" borderId="40" xfId="1" applyFont="1" applyFill="1" applyBorder="1" applyAlignment="1" applyProtection="1">
      <alignment vertical="center" wrapText="1"/>
      <protection locked="0"/>
    </xf>
    <xf numFmtId="38" fontId="0" fillId="2" borderId="38" xfId="1" applyFont="1" applyFill="1" applyBorder="1" applyProtection="1">
      <alignment vertical="center"/>
      <protection locked="0"/>
    </xf>
    <xf numFmtId="38" fontId="0" fillId="2" borderId="39" xfId="1" applyFont="1" applyFill="1" applyBorder="1" applyProtection="1">
      <alignment vertical="center"/>
      <protection locked="0"/>
    </xf>
    <xf numFmtId="38" fontId="0" fillId="2" borderId="40" xfId="1" applyFont="1" applyFill="1" applyBorder="1" applyProtection="1">
      <alignment vertical="center"/>
      <protection locked="0"/>
    </xf>
    <xf numFmtId="38" fontId="0" fillId="2" borderId="41" xfId="1" applyFont="1" applyFill="1" applyBorder="1" applyAlignment="1" applyProtection="1">
      <alignment vertical="center"/>
      <protection locked="0"/>
    </xf>
    <xf numFmtId="38" fontId="0" fillId="2" borderId="42" xfId="1" applyFont="1" applyFill="1" applyBorder="1" applyAlignment="1" applyProtection="1">
      <alignment vertical="center"/>
      <protection locked="0"/>
    </xf>
    <xf numFmtId="38" fontId="0" fillId="2" borderId="43" xfId="1" applyFont="1" applyFill="1" applyBorder="1" applyAlignment="1" applyProtection="1">
      <alignment vertical="center"/>
      <protection locked="0"/>
    </xf>
    <xf numFmtId="49" fontId="0" fillId="2" borderId="3" xfId="0" quotePrefix="1" applyNumberFormat="1"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49" fontId="0" fillId="2" borderId="4" xfId="0" applyNumberFormat="1" applyFill="1" applyBorder="1" applyAlignment="1" applyProtection="1">
      <alignment horizontal="center" vertical="center"/>
      <protection locked="0"/>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7" xfId="0" applyBorder="1" applyAlignment="1">
      <alignment horizontal="center" vertical="center"/>
    </xf>
    <xf numFmtId="0" fontId="11" fillId="2" borderId="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0" fillId="0" borderId="13" xfId="0" applyBorder="1" applyAlignment="1">
      <alignment horizontal="center" vertical="center" shrinkToFit="1"/>
    </xf>
    <xf numFmtId="0" fontId="0" fillId="0" borderId="28" xfId="0" applyBorder="1" applyAlignment="1">
      <alignment horizontal="center" vertical="center" shrinkToFit="1"/>
    </xf>
    <xf numFmtId="177" fontId="0" fillId="2" borderId="3" xfId="0" applyNumberFormat="1" applyFill="1" applyBorder="1" applyAlignment="1" applyProtection="1">
      <alignment horizontal="center" vertical="center" wrapText="1"/>
      <protection locked="0"/>
    </xf>
    <xf numFmtId="177" fontId="0" fillId="2" borderId="4" xfId="0" applyNumberFormat="1" applyFill="1" applyBorder="1" applyAlignment="1" applyProtection="1">
      <alignment horizontal="center" vertical="center" wrapText="1"/>
      <protection locked="0"/>
    </xf>
    <xf numFmtId="177" fontId="0" fillId="2" borderId="5" xfId="0" applyNumberFormat="1" applyFill="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2" borderId="3" xfId="0" applyFill="1" applyBorder="1" applyAlignment="1" applyProtection="1">
      <alignment horizontal="left" vertical="center" wrapText="1" shrinkToFit="1"/>
      <protection locked="0"/>
    </xf>
    <xf numFmtId="0" fontId="0" fillId="2" borderId="4" xfId="0" applyFill="1" applyBorder="1" applyAlignment="1" applyProtection="1">
      <alignment horizontal="left" vertical="center" wrapText="1" shrinkToFit="1"/>
      <protection locked="0"/>
    </xf>
    <xf numFmtId="0" fontId="0" fillId="2" borderId="5" xfId="0" applyFill="1" applyBorder="1" applyAlignment="1" applyProtection="1">
      <alignment horizontal="left" vertical="center" wrapText="1" shrinkToFit="1"/>
      <protection locked="0"/>
    </xf>
    <xf numFmtId="0" fontId="8"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shrinkToFit="1"/>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4" fillId="0" borderId="19"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0" fillId="0" borderId="7"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2" borderId="0" xfId="0" applyFill="1" applyAlignment="1">
      <alignment horizontal="left" vertical="center" wrapText="1"/>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0" fillId="0" borderId="17" xfId="0" applyBorder="1" applyAlignment="1">
      <alignment horizontal="left" vertical="center"/>
    </xf>
    <xf numFmtId="0" fontId="0" fillId="0" borderId="14" xfId="0" applyBorder="1" applyAlignment="1">
      <alignment horizontal="left" vertical="center"/>
    </xf>
    <xf numFmtId="0" fontId="6" fillId="0" borderId="13" xfId="0" applyFont="1" applyBorder="1" applyAlignment="1">
      <alignment horizontal="left" vertical="center" wrapText="1"/>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xf numFmtId="0" fontId="12" fillId="0" borderId="1"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lef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15" fillId="0" borderId="1" xfId="0" applyFont="1" applyBorder="1" applyAlignment="1">
      <alignment horizontal="center"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0" fillId="0" borderId="15" xfId="0" applyBorder="1" applyAlignment="1">
      <alignment horizontal="center" vertical="center" wrapText="1"/>
    </xf>
    <xf numFmtId="0" fontId="0" fillId="2" borderId="26"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44" xfId="0" applyFill="1" applyBorder="1" applyAlignment="1" applyProtection="1">
      <alignment vertical="center" wrapText="1"/>
      <protection locked="0"/>
    </xf>
    <xf numFmtId="0" fontId="0" fillId="2" borderId="24"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0" borderId="46" xfId="0" applyBorder="1" applyAlignment="1">
      <alignment horizontal="left" vertical="center"/>
    </xf>
    <xf numFmtId="0" fontId="0" fillId="0" borderId="19" xfId="0" applyBorder="1" applyAlignment="1">
      <alignment horizontal="left" vertical="center"/>
    </xf>
    <xf numFmtId="0" fontId="0" fillId="0" borderId="31" xfId="0" applyBorder="1" applyAlignment="1">
      <alignment horizontal="left" vertical="center"/>
    </xf>
    <xf numFmtId="0" fontId="0" fillId="0" borderId="46" xfId="0" applyBorder="1" applyAlignment="1">
      <alignment horizontal="left"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41"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4" fillId="0" borderId="24" xfId="0" applyFont="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2" borderId="18"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31"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65" xfId="0" applyFill="1" applyBorder="1" applyAlignment="1" applyProtection="1">
      <alignment vertical="center" wrapText="1"/>
      <protection locked="0"/>
    </xf>
    <xf numFmtId="0" fontId="0" fillId="0" borderId="46" xfId="0"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2" borderId="27"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2322</xdr:colOff>
      <xdr:row>2</xdr:row>
      <xdr:rowOff>4536</xdr:rowOff>
    </xdr:from>
    <xdr:ext cx="4324033" cy="85271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9972" y="271236"/>
          <a:ext cx="4324033" cy="852714"/>
        </a:xfrm>
        <a:prstGeom prst="rect">
          <a:avLst/>
        </a:prstGeom>
        <a:solidFill>
          <a:schemeClr val="accent6">
            <a:lumMod val="40000"/>
            <a:lumOff val="6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エコ事業所の登録を更新するためには、本届出書の提出が必要です。</a:t>
          </a:r>
          <a:endParaRPr kumimoji="1" lang="en-US" altLang="ja-JP" sz="1100"/>
        </a:p>
        <a:p>
          <a:r>
            <a:rPr kumimoji="1" lang="ja-JP" altLang="en-US" sz="1100"/>
            <a:t>　　部分のうち、該当するものを入力してください。</a:t>
          </a:r>
          <a:endParaRPr kumimoji="1" lang="en-US" altLang="ja-JP" sz="1100"/>
        </a:p>
        <a:p>
          <a:r>
            <a:rPr kumimoji="1" lang="ja-JP" altLang="en-US" sz="1100"/>
            <a:t>シートは（その１）～（その４）まであります。</a:t>
          </a:r>
          <a:endParaRPr kumimoji="1" lang="en-US" altLang="ja-JP" sz="1100"/>
        </a:p>
        <a:p>
          <a:r>
            <a:rPr kumimoji="1" lang="en-US" altLang="ja-JP" sz="1200" b="1">
              <a:solidFill>
                <a:srgbClr val="FF0000"/>
              </a:solidFill>
            </a:rPr>
            <a:t>※</a:t>
          </a:r>
          <a:r>
            <a:rPr kumimoji="1" lang="ja-JP" altLang="en-US" sz="1200" b="1">
              <a:solidFill>
                <a:srgbClr val="FF0000"/>
              </a:solidFill>
            </a:rPr>
            <a:t>シートを削除・追加しないでください</a:t>
          </a:r>
          <a:r>
            <a:rPr kumimoji="1" lang="en-US" altLang="ja-JP" sz="1200" b="1">
              <a:solidFill>
                <a:srgbClr val="FF0000"/>
              </a:solidFill>
            </a:rPr>
            <a:t>※</a:t>
          </a:r>
          <a:endParaRPr kumimoji="1" lang="ja-JP" altLang="en-US" sz="1200" b="1">
            <a:solidFill>
              <a:srgbClr val="FF0000"/>
            </a:solidFill>
          </a:endParaRPr>
        </a:p>
      </xdr:txBody>
    </xdr:sp>
    <xdr:clientData/>
  </xdr:oneCellAnchor>
  <xdr:twoCellAnchor>
    <xdr:from>
      <xdr:col>2</xdr:col>
      <xdr:colOff>77399</xdr:colOff>
      <xdr:row>3</xdr:row>
      <xdr:rowOff>66110</xdr:rowOff>
    </xdr:from>
    <xdr:to>
      <xdr:col>2</xdr:col>
      <xdr:colOff>272546</xdr:colOff>
      <xdr:row>4</xdr:row>
      <xdr:rowOff>86983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25877" y="513371"/>
          <a:ext cx="195147" cy="194808"/>
        </a:xfrm>
        <a:prstGeom prst="rect">
          <a:avLst/>
        </a:prstGeom>
        <a:solidFill>
          <a:schemeClr val="accent4">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20543</xdr:colOff>
      <xdr:row>15</xdr:row>
      <xdr:rowOff>8284</xdr:rowOff>
    </xdr:from>
    <xdr:to>
      <xdr:col>13</xdr:col>
      <xdr:colOff>128543</xdr:colOff>
      <xdr:row>22</xdr:row>
      <xdr:rowOff>22762</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878543" y="3660914"/>
          <a:ext cx="108000" cy="2391587"/>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91106</xdr:colOff>
      <xdr:row>20</xdr:row>
      <xdr:rowOff>8282</xdr:rowOff>
    </xdr:from>
    <xdr:to>
      <xdr:col>13</xdr:col>
      <xdr:colOff>199106</xdr:colOff>
      <xdr:row>22</xdr:row>
      <xdr:rowOff>13108</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958631" y="5037482"/>
          <a:ext cx="108000" cy="690626"/>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28575</xdr:colOff>
      <xdr:row>14</xdr:row>
      <xdr:rowOff>0</xdr:rowOff>
    </xdr:from>
    <xdr:to>
      <xdr:col>13</xdr:col>
      <xdr:colOff>136575</xdr:colOff>
      <xdr:row>23</xdr:row>
      <xdr:rowOff>327717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896100" y="3648075"/>
          <a:ext cx="108000" cy="3413817"/>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122168</xdr:colOff>
      <xdr:row>22</xdr:row>
      <xdr:rowOff>0</xdr:rowOff>
    </xdr:from>
    <xdr:to>
      <xdr:col>14</xdr:col>
      <xdr:colOff>20618</xdr:colOff>
      <xdr:row>24</xdr:row>
      <xdr:rowOff>4826</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989693" y="6391275"/>
          <a:ext cx="108000" cy="690626"/>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47625</xdr:colOff>
      <xdr:row>14</xdr:row>
      <xdr:rowOff>0</xdr:rowOff>
    </xdr:from>
    <xdr:to>
      <xdr:col>13</xdr:col>
      <xdr:colOff>155625</xdr:colOff>
      <xdr:row>32</xdr:row>
      <xdr:rowOff>7435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915150" y="4048125"/>
          <a:ext cx="108000" cy="6179635"/>
        </a:xfrm>
        <a:prstGeom prst="righ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2:T37"/>
  <sheetViews>
    <sheetView tabSelected="1" view="pageBreakPreview" zoomScaleNormal="130" zoomScaleSheetLayoutView="100" workbookViewId="0">
      <selection activeCell="N11" sqref="N11"/>
    </sheetView>
  </sheetViews>
  <sheetFormatPr defaultRowHeight="13.5" x14ac:dyDescent="0.15"/>
  <cols>
    <col min="1" max="2" width="1.625" customWidth="1"/>
    <col min="3" max="5" width="8.625" customWidth="1"/>
    <col min="6" max="6" width="10.625" customWidth="1"/>
    <col min="7" max="7" width="2.625" customWidth="1"/>
    <col min="8" max="8" width="8.625" customWidth="1"/>
    <col min="9" max="10" width="2.625" customWidth="1"/>
    <col min="11" max="11" width="10.625" customWidth="1"/>
    <col min="12" max="12" width="2.625" customWidth="1"/>
    <col min="13" max="13" width="8.625" customWidth="1"/>
    <col min="14" max="17" width="2.625" customWidth="1"/>
    <col min="18" max="18" width="1.625" customWidth="1"/>
    <col min="19" max="19" width="3.375" bestFit="1" customWidth="1"/>
    <col min="20" max="20" width="66.375" bestFit="1" customWidth="1"/>
  </cols>
  <sheetData>
    <row r="2" spans="2:20" ht="8.1" customHeight="1" x14ac:dyDescent="0.15"/>
    <row r="3" spans="2:20" x14ac:dyDescent="0.15">
      <c r="M3" s="2" t="s">
        <v>5</v>
      </c>
      <c r="N3" s="158"/>
      <c r="O3" s="158"/>
      <c r="P3" s="158"/>
      <c r="Q3" s="158"/>
    </row>
    <row r="4" spans="2:20" x14ac:dyDescent="0.15">
      <c r="M4" s="3" t="s">
        <v>6</v>
      </c>
      <c r="N4" s="158"/>
      <c r="O4" s="158"/>
      <c r="P4" s="158"/>
      <c r="Q4" s="158"/>
    </row>
    <row r="8" spans="2:20" ht="17.25" x14ac:dyDescent="0.15">
      <c r="B8" s="156" t="s">
        <v>0</v>
      </c>
      <c r="C8" s="157"/>
      <c r="D8" s="157"/>
      <c r="E8" s="157"/>
      <c r="F8" s="157"/>
      <c r="G8" s="157"/>
      <c r="H8" s="157"/>
      <c r="I8" s="157"/>
      <c r="J8" s="157"/>
      <c r="K8" s="157"/>
      <c r="L8" s="157"/>
      <c r="M8" s="157"/>
      <c r="N8" s="157"/>
      <c r="O8" s="157"/>
      <c r="P8" s="157"/>
      <c r="Q8" s="157"/>
      <c r="R8" s="157"/>
    </row>
    <row r="9" spans="2:20" ht="14.25" thickBot="1" x14ac:dyDescent="0.2"/>
    <row r="10" spans="2:20" ht="14.25" thickBot="1" x14ac:dyDescent="0.2">
      <c r="M10" s="1" t="s">
        <v>270</v>
      </c>
      <c r="N10" s="52"/>
      <c r="O10" t="s">
        <v>4</v>
      </c>
      <c r="P10" s="52"/>
      <c r="Q10" t="s">
        <v>3</v>
      </c>
      <c r="S10" t="s">
        <v>15</v>
      </c>
      <c r="T10" t="s">
        <v>94</v>
      </c>
    </row>
    <row r="11" spans="2:20" x14ac:dyDescent="0.15">
      <c r="M11" s="1"/>
      <c r="N11" s="5"/>
      <c r="P11" s="5"/>
    </row>
    <row r="12" spans="2:20" x14ac:dyDescent="0.15">
      <c r="C12" t="s">
        <v>1</v>
      </c>
    </row>
    <row r="13" spans="2:20" x14ac:dyDescent="0.15">
      <c r="C13" t="s">
        <v>2</v>
      </c>
    </row>
    <row r="14" spans="2:20" ht="14.25" thickBot="1" x14ac:dyDescent="0.2"/>
    <row r="15" spans="2:20" ht="40.5" customHeight="1" thickBot="1" x14ac:dyDescent="0.2">
      <c r="H15" s="150" t="s">
        <v>8</v>
      </c>
      <c r="I15" s="150"/>
      <c r="J15" s="151"/>
      <c r="K15" s="159"/>
      <c r="L15" s="160"/>
      <c r="M15" s="160"/>
      <c r="N15" s="160"/>
      <c r="O15" s="160"/>
      <c r="P15" s="160"/>
      <c r="Q15" s="161"/>
      <c r="S15" t="s">
        <v>15</v>
      </c>
      <c r="T15" s="17" t="s">
        <v>20</v>
      </c>
    </row>
    <row r="16" spans="2:20" ht="9.9499999999999993" customHeight="1" thickBot="1" x14ac:dyDescent="0.2"/>
    <row r="17" spans="3:20" ht="40.5" customHeight="1" thickBot="1" x14ac:dyDescent="0.2">
      <c r="H17" s="150" t="s">
        <v>9</v>
      </c>
      <c r="I17" s="142" t="s">
        <v>18</v>
      </c>
      <c r="J17" s="143"/>
      <c r="K17" s="153"/>
      <c r="L17" s="154"/>
      <c r="M17" s="154"/>
      <c r="N17" s="154"/>
      <c r="O17" s="154"/>
      <c r="P17" s="154"/>
      <c r="Q17" s="155"/>
      <c r="S17" t="s">
        <v>16</v>
      </c>
      <c r="T17" s="17" t="s">
        <v>17</v>
      </c>
    </row>
    <row r="18" spans="3:20" ht="40.5" customHeight="1" thickBot="1" x14ac:dyDescent="0.2">
      <c r="H18" s="150"/>
      <c r="I18" s="142" t="s">
        <v>10</v>
      </c>
      <c r="J18" s="143"/>
      <c r="K18" s="153"/>
      <c r="L18" s="154"/>
      <c r="M18" s="154"/>
      <c r="N18" s="154"/>
      <c r="O18" s="154"/>
      <c r="P18" s="154"/>
      <c r="Q18" s="155"/>
      <c r="S18" t="s">
        <v>15</v>
      </c>
      <c r="T18" s="17" t="s">
        <v>19</v>
      </c>
    </row>
    <row r="21" spans="3:20" x14ac:dyDescent="0.15">
      <c r="C21" t="s">
        <v>7</v>
      </c>
    </row>
    <row r="22" spans="3:20" ht="3" customHeight="1" thickBot="1" x14ac:dyDescent="0.2"/>
    <row r="23" spans="3:20" ht="54" customHeight="1" thickBot="1" x14ac:dyDescent="0.2">
      <c r="C23" s="149" t="s">
        <v>25</v>
      </c>
      <c r="D23" s="150"/>
      <c r="E23" s="151"/>
      <c r="F23" s="144"/>
      <c r="G23" s="145"/>
      <c r="H23" s="145"/>
      <c r="I23" s="145"/>
      <c r="J23" s="145"/>
      <c r="K23" s="145"/>
      <c r="L23" s="145"/>
      <c r="M23" s="145"/>
      <c r="N23" s="145"/>
      <c r="O23" s="145"/>
      <c r="P23" s="145"/>
      <c r="Q23" s="146"/>
    </row>
    <row r="24" spans="3:20" ht="54" customHeight="1" thickBot="1" x14ac:dyDescent="0.2">
      <c r="C24" s="149" t="s">
        <v>88</v>
      </c>
      <c r="D24" s="150"/>
      <c r="E24" s="151"/>
      <c r="F24" s="125"/>
      <c r="G24" s="126"/>
      <c r="H24" s="126"/>
      <c r="I24" s="126"/>
      <c r="J24" s="126"/>
      <c r="K24" s="126"/>
      <c r="L24" s="126"/>
      <c r="M24" s="126"/>
      <c r="N24" s="126"/>
      <c r="O24" s="126"/>
      <c r="P24" s="126"/>
      <c r="Q24" s="127"/>
    </row>
    <row r="25" spans="3:20" ht="54" customHeight="1" thickBot="1" x14ac:dyDescent="0.2">
      <c r="C25" s="149" t="s">
        <v>89</v>
      </c>
      <c r="D25" s="150"/>
      <c r="E25" s="151"/>
      <c r="F25" s="125"/>
      <c r="G25" s="126"/>
      <c r="H25" s="126"/>
      <c r="I25" s="126"/>
      <c r="J25" s="126"/>
      <c r="K25" s="126"/>
      <c r="L25" s="126"/>
      <c r="M25" s="126"/>
      <c r="N25" s="126"/>
      <c r="O25" s="126"/>
      <c r="P25" s="126"/>
      <c r="Q25" s="127"/>
    </row>
    <row r="26" spans="3:20" ht="35.1" customHeight="1" thickBot="1" x14ac:dyDescent="0.2">
      <c r="C26" s="149" t="s">
        <v>14</v>
      </c>
      <c r="D26" s="150"/>
      <c r="E26" s="150"/>
      <c r="F26" s="147" t="s">
        <v>106</v>
      </c>
      <c r="G26" s="148"/>
      <c r="H26" s="148"/>
      <c r="I26" s="148"/>
      <c r="J26" s="148"/>
      <c r="K26" s="122"/>
      <c r="L26" s="122"/>
      <c r="M26" s="122"/>
      <c r="N26" s="130"/>
      <c r="O26" s="131"/>
      <c r="P26" s="131"/>
      <c r="Q26" s="132"/>
    </row>
    <row r="27" spans="3:20" ht="35.1" customHeight="1" thickBot="1" x14ac:dyDescent="0.2">
      <c r="C27" s="150"/>
      <c r="D27" s="150"/>
      <c r="E27" s="150"/>
      <c r="F27" s="149" t="s">
        <v>107</v>
      </c>
      <c r="G27" s="150"/>
      <c r="H27" s="150"/>
      <c r="I27" s="150"/>
      <c r="J27" s="150"/>
      <c r="K27" s="151"/>
      <c r="L27" s="151"/>
      <c r="M27" s="151"/>
      <c r="N27" s="133"/>
      <c r="O27" s="134"/>
      <c r="P27" s="134"/>
      <c r="Q27" s="135"/>
    </row>
    <row r="28" spans="3:20" ht="35.1" customHeight="1" thickBot="1" x14ac:dyDescent="0.2">
      <c r="C28" s="150"/>
      <c r="D28" s="150"/>
      <c r="E28" s="150"/>
      <c r="F28" s="149" t="s">
        <v>108</v>
      </c>
      <c r="G28" s="150"/>
      <c r="H28" s="150"/>
      <c r="I28" s="150"/>
      <c r="J28" s="150"/>
      <c r="K28" s="151"/>
      <c r="L28" s="151"/>
      <c r="M28" s="151"/>
      <c r="N28" s="136"/>
      <c r="O28" s="137"/>
      <c r="P28" s="137"/>
      <c r="Q28" s="138"/>
    </row>
    <row r="29" spans="3:20" ht="35.1" customHeight="1" thickBot="1" x14ac:dyDescent="0.2">
      <c r="C29" s="116" t="s">
        <v>28</v>
      </c>
      <c r="D29" s="117"/>
      <c r="E29" s="118"/>
      <c r="F29" s="152" t="s">
        <v>27</v>
      </c>
      <c r="G29" s="152"/>
      <c r="H29" s="152"/>
      <c r="I29" s="152"/>
      <c r="J29" s="152"/>
      <c r="K29" s="152"/>
      <c r="L29" s="152"/>
      <c r="M29" s="152"/>
      <c r="N29" s="139"/>
      <c r="O29" s="140"/>
      <c r="P29" s="140"/>
      <c r="Q29" s="141"/>
      <c r="S29" t="s">
        <v>15</v>
      </c>
      <c r="T29" s="17" t="s">
        <v>86</v>
      </c>
    </row>
    <row r="30" spans="3:20" ht="40.5" customHeight="1" thickBot="1" x14ac:dyDescent="0.2">
      <c r="C30" s="116" t="s">
        <v>87</v>
      </c>
      <c r="D30" s="117"/>
      <c r="E30" s="118"/>
      <c r="F30" s="128" t="s">
        <v>26</v>
      </c>
      <c r="G30" s="129"/>
      <c r="H30" s="125"/>
      <c r="I30" s="126"/>
      <c r="J30" s="126"/>
      <c r="K30" s="126"/>
      <c r="L30" s="126"/>
      <c r="M30" s="126"/>
      <c r="N30" s="126"/>
      <c r="O30" s="126"/>
      <c r="P30" s="126"/>
      <c r="Q30" s="127"/>
    </row>
    <row r="31" spans="3:20" ht="35.1" customHeight="1" thickBot="1" x14ac:dyDescent="0.2">
      <c r="C31" s="119"/>
      <c r="D31" s="120"/>
      <c r="E31" s="121"/>
      <c r="F31" s="18" t="s">
        <v>11</v>
      </c>
      <c r="G31" s="10" t="s">
        <v>21</v>
      </c>
      <c r="H31" s="113"/>
      <c r="I31" s="114"/>
      <c r="J31" t="s">
        <v>24</v>
      </c>
      <c r="K31" s="73"/>
      <c r="L31" t="s">
        <v>24</v>
      </c>
      <c r="M31" s="113"/>
      <c r="N31" s="115"/>
      <c r="O31" s="115"/>
      <c r="P31" s="114"/>
      <c r="Q31" s="11" t="s">
        <v>23</v>
      </c>
    </row>
    <row r="32" spans="3:20" ht="35.1" customHeight="1" thickBot="1" x14ac:dyDescent="0.2">
      <c r="C32" s="119"/>
      <c r="D32" s="120"/>
      <c r="E32" s="121"/>
      <c r="F32" s="9" t="s">
        <v>12</v>
      </c>
      <c r="G32" s="6" t="s">
        <v>22</v>
      </c>
      <c r="H32" s="113"/>
      <c r="I32" s="114"/>
      <c r="J32" s="19" t="s">
        <v>24</v>
      </c>
      <c r="K32" s="73"/>
      <c r="L32" s="19" t="s">
        <v>146</v>
      </c>
      <c r="M32" s="113"/>
      <c r="N32" s="115"/>
      <c r="O32" s="115"/>
      <c r="P32" s="114"/>
      <c r="Q32" s="7" t="s">
        <v>23</v>
      </c>
    </row>
    <row r="33" spans="1:17" ht="35.1" customHeight="1" thickBot="1" x14ac:dyDescent="0.2">
      <c r="C33" s="122"/>
      <c r="D33" s="123"/>
      <c r="E33" s="124"/>
      <c r="F33" s="9" t="s">
        <v>13</v>
      </c>
      <c r="G33" s="8" t="s">
        <v>21</v>
      </c>
      <c r="H33" s="125"/>
      <c r="I33" s="126"/>
      <c r="J33" s="126"/>
      <c r="K33" s="126"/>
      <c r="L33" s="126"/>
      <c r="M33" s="126"/>
      <c r="N33" s="126"/>
      <c r="O33" s="126"/>
      <c r="P33" s="127"/>
      <c r="Q33" s="12" t="s">
        <v>23</v>
      </c>
    </row>
    <row r="34" spans="1:17" ht="8.1" customHeight="1" x14ac:dyDescent="0.15"/>
    <row r="36" spans="1:17" x14ac:dyDescent="0.15">
      <c r="A36" t="s">
        <v>84</v>
      </c>
    </row>
    <row r="37" spans="1:17" x14ac:dyDescent="0.15">
      <c r="A37" t="s">
        <v>85</v>
      </c>
    </row>
  </sheetData>
  <sheetProtection algorithmName="SHA-512" hashValue="x7J90QHXmAJKcR7u9JUXddMxPGQwc7Q18fJoPiar3XC0MY6CxQni0yFBOdUECTPZnGAadRpLUFEYA9ztIEZpDA==" saltValue="yw/yJj3NjNUmyDSmUsfypw==" spinCount="100000" sheet="1" formatColumns="0" formatRows="0"/>
  <mergeCells count="34">
    <mergeCell ref="C29:E29"/>
    <mergeCell ref="C23:E23"/>
    <mergeCell ref="C24:E24"/>
    <mergeCell ref="C25:E25"/>
    <mergeCell ref="C26:E28"/>
    <mergeCell ref="B8:R8"/>
    <mergeCell ref="N3:Q3"/>
    <mergeCell ref="N4:Q4"/>
    <mergeCell ref="H15:J15"/>
    <mergeCell ref="I17:J17"/>
    <mergeCell ref="K15:Q15"/>
    <mergeCell ref="K17:Q17"/>
    <mergeCell ref="H17:H18"/>
    <mergeCell ref="N26:Q26"/>
    <mergeCell ref="N27:Q27"/>
    <mergeCell ref="N28:Q28"/>
    <mergeCell ref="N29:Q29"/>
    <mergeCell ref="I18:J18"/>
    <mergeCell ref="F23:Q23"/>
    <mergeCell ref="F24:Q24"/>
    <mergeCell ref="F25:Q25"/>
    <mergeCell ref="F26:M26"/>
    <mergeCell ref="F27:M27"/>
    <mergeCell ref="F28:M28"/>
    <mergeCell ref="F29:M29"/>
    <mergeCell ref="K18:Q18"/>
    <mergeCell ref="H32:I32"/>
    <mergeCell ref="M31:P31"/>
    <mergeCell ref="M32:P32"/>
    <mergeCell ref="C30:E33"/>
    <mergeCell ref="H33:P33"/>
    <mergeCell ref="F30:G30"/>
    <mergeCell ref="H30:Q30"/>
    <mergeCell ref="H31:I31"/>
  </mergeCells>
  <phoneticPr fontId="1"/>
  <dataValidations count="1">
    <dataValidation type="list" allowBlank="1" showInputMessage="1" showErrorMessage="1" sqref="N26:Q29" xr:uid="{00000000-0002-0000-0000-000000000000}">
      <formula1>$A$36:$A$37</formula1>
    </dataValidation>
  </dataValidations>
  <pageMargins left="0.70866141732283472" right="0.70866141732283472" top="0.74803149606299213" bottom="0.74803149606299213" header="0.31496062992125984" footer="0.31496062992125984"/>
  <pageSetup paperSize="9" orientation="portrait" r:id="rId1"/>
  <headerFooter>
    <oddHeader>&amp;R（その１）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33CC"/>
  </sheetPr>
  <dimension ref="C2:X46"/>
  <sheetViews>
    <sheetView view="pageBreakPreview" zoomScaleNormal="130" zoomScaleSheetLayoutView="100" workbookViewId="0">
      <selection activeCell="I15" sqref="I15"/>
    </sheetView>
  </sheetViews>
  <sheetFormatPr defaultRowHeight="13.5" x14ac:dyDescent="0.1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3.375" bestFit="1" customWidth="1"/>
    <col min="15" max="15" width="49.625" customWidth="1"/>
  </cols>
  <sheetData>
    <row r="2" spans="3:15" ht="8.1" customHeight="1" x14ac:dyDescent="0.15"/>
    <row r="3" spans="3:15" ht="27" customHeight="1" x14ac:dyDescent="0.15">
      <c r="C3" s="151" t="s">
        <v>29</v>
      </c>
      <c r="D3" s="190"/>
      <c r="E3" s="9" t="str">
        <f>IF(その１!F23=0," ",その１!F23)</f>
        <v xml:space="preserve"> </v>
      </c>
      <c r="F3" s="9" t="s">
        <v>32</v>
      </c>
      <c r="G3" s="191" t="str">
        <f>IF(その１!F24=0," ",その１!F24)</f>
        <v xml:space="preserve"> </v>
      </c>
      <c r="H3" s="174"/>
      <c r="I3" s="174"/>
      <c r="J3" s="174"/>
      <c r="K3" s="174"/>
      <c r="L3" s="175"/>
    </row>
    <row r="5" spans="3:15" x14ac:dyDescent="0.15">
      <c r="C5" t="s">
        <v>30</v>
      </c>
    </row>
    <row r="6" spans="3:15" ht="9.9499999999999993" customHeight="1" x14ac:dyDescent="0.15"/>
    <row r="7" spans="3:15" x14ac:dyDescent="0.15">
      <c r="C7" t="s">
        <v>31</v>
      </c>
    </row>
    <row r="8" spans="3:15" x14ac:dyDescent="0.15">
      <c r="C8" s="192"/>
      <c r="D8" s="193"/>
      <c r="E8" s="193"/>
      <c r="F8" s="193"/>
      <c r="G8" s="194"/>
      <c r="H8" s="198" t="s">
        <v>46</v>
      </c>
      <c r="I8" s="200" t="s">
        <v>271</v>
      </c>
      <c r="J8" s="202" t="s">
        <v>272</v>
      </c>
      <c r="K8" s="202" t="s">
        <v>273</v>
      </c>
      <c r="L8" s="203" t="s">
        <v>37</v>
      </c>
    </row>
    <row r="9" spans="3:15" ht="14.25" thickBot="1" x14ac:dyDescent="0.2">
      <c r="C9" s="195"/>
      <c r="D9" s="196"/>
      <c r="E9" s="196"/>
      <c r="F9" s="196"/>
      <c r="G9" s="197"/>
      <c r="H9" s="199"/>
      <c r="I9" s="201"/>
      <c r="J9" s="201"/>
      <c r="K9" s="201"/>
      <c r="L9" s="148"/>
    </row>
    <row r="10" spans="3:15" ht="27" customHeight="1" x14ac:dyDescent="0.15">
      <c r="C10" s="21" t="s">
        <v>38</v>
      </c>
      <c r="D10" s="174" t="s">
        <v>47</v>
      </c>
      <c r="E10" s="174"/>
      <c r="F10" s="174"/>
      <c r="G10" s="175"/>
      <c r="H10" s="29" t="s">
        <v>48</v>
      </c>
      <c r="I10" s="87"/>
      <c r="J10" s="88"/>
      <c r="K10" s="89"/>
      <c r="L10" s="40" t="str">
        <f>IFERROR(K10/J10*100," ")</f>
        <v xml:space="preserve"> </v>
      </c>
      <c r="N10" t="s">
        <v>15</v>
      </c>
      <c r="O10" s="17" t="s">
        <v>96</v>
      </c>
    </row>
    <row r="11" spans="3:15" ht="27" customHeight="1" x14ac:dyDescent="0.15">
      <c r="C11" s="15"/>
      <c r="D11" s="13" t="s">
        <v>39</v>
      </c>
      <c r="E11" s="176" t="s">
        <v>71</v>
      </c>
      <c r="F11" s="177"/>
      <c r="G11" s="178"/>
      <c r="H11" s="30" t="s">
        <v>48</v>
      </c>
      <c r="I11" s="90"/>
      <c r="J11" s="91"/>
      <c r="K11" s="92"/>
      <c r="L11" s="40" t="str">
        <f t="shared" ref="L11:L13" si="0">IFERROR(K11/J11*100," ")</f>
        <v xml:space="preserve"> </v>
      </c>
      <c r="N11" t="s">
        <v>15</v>
      </c>
      <c r="O11" s="17" t="s">
        <v>99</v>
      </c>
    </row>
    <row r="12" spans="3:15" ht="27" customHeight="1" x14ac:dyDescent="0.15">
      <c r="C12" s="21" t="s">
        <v>40</v>
      </c>
      <c r="D12" s="174" t="s">
        <v>49</v>
      </c>
      <c r="E12" s="174"/>
      <c r="F12" s="174"/>
      <c r="G12" s="175"/>
      <c r="H12" s="29" t="s">
        <v>48</v>
      </c>
      <c r="I12" s="90"/>
      <c r="J12" s="91"/>
      <c r="K12" s="92"/>
      <c r="L12" s="40" t="str">
        <f t="shared" si="0"/>
        <v xml:space="preserve"> </v>
      </c>
      <c r="N12" t="s">
        <v>15</v>
      </c>
      <c r="O12" s="17" t="s">
        <v>95</v>
      </c>
    </row>
    <row r="13" spans="3:15" ht="27" customHeight="1" x14ac:dyDescent="0.15">
      <c r="C13" s="14"/>
      <c r="D13" s="13" t="s">
        <v>41</v>
      </c>
      <c r="E13" s="176" t="s">
        <v>72</v>
      </c>
      <c r="F13" s="177"/>
      <c r="G13" s="178"/>
      <c r="H13" s="29" t="s">
        <v>48</v>
      </c>
      <c r="I13" s="90"/>
      <c r="J13" s="91"/>
      <c r="K13" s="92"/>
      <c r="L13" s="40" t="str">
        <f t="shared" si="0"/>
        <v xml:space="preserve"> </v>
      </c>
      <c r="N13" t="s">
        <v>97</v>
      </c>
      <c r="O13" s="17" t="s">
        <v>98</v>
      </c>
    </row>
    <row r="14" spans="3:15" ht="27" customHeight="1" thickBot="1" x14ac:dyDescent="0.2">
      <c r="C14" s="14"/>
      <c r="D14" s="179" t="s">
        <v>90</v>
      </c>
      <c r="E14" s="180"/>
      <c r="F14" s="180"/>
      <c r="G14" s="180"/>
      <c r="H14" s="181"/>
      <c r="I14" s="93"/>
      <c r="J14" s="94"/>
      <c r="K14" s="95"/>
      <c r="L14" s="25"/>
      <c r="N14" t="s">
        <v>15</v>
      </c>
      <c r="O14" s="17" t="s">
        <v>100</v>
      </c>
    </row>
    <row r="15" spans="3:15" ht="27" customHeight="1" x14ac:dyDescent="0.15">
      <c r="C15" s="24" t="s">
        <v>42</v>
      </c>
      <c r="D15" s="182" t="s">
        <v>274</v>
      </c>
      <c r="E15" s="182"/>
      <c r="F15" s="182"/>
      <c r="G15" s="182"/>
      <c r="H15" s="16" t="s">
        <v>91</v>
      </c>
      <c r="I15" s="8" t="str">
        <f>IF((I10-I11)*0.5/1000=0," ",(I10-I11)*0.5/1000)</f>
        <v xml:space="preserve"> </v>
      </c>
      <c r="J15" s="8" t="str">
        <f>IF((J10-J11)*0.5/1000=0," ",(J10-J11)*0.5/1000)</f>
        <v xml:space="preserve"> </v>
      </c>
      <c r="K15" s="8" t="str">
        <f>IF((K10-K11)*0.5/1000=0," ",(K10-K11)*0.5/1000)</f>
        <v xml:space="preserve"> </v>
      </c>
      <c r="L15" s="40" t="str">
        <f>IFERROR(K15/J15*100," ")</f>
        <v xml:space="preserve"> </v>
      </c>
      <c r="N15" t="s">
        <v>15</v>
      </c>
      <c r="O15" s="17" t="s">
        <v>276</v>
      </c>
    </row>
    <row r="16" spans="3:15" ht="27" customHeight="1" thickBot="1" x14ac:dyDescent="0.2">
      <c r="C16" s="23" t="s">
        <v>43</v>
      </c>
      <c r="D16" s="183" t="s">
        <v>44</v>
      </c>
      <c r="E16" s="183"/>
      <c r="F16" s="183"/>
      <c r="G16" s="183"/>
      <c r="H16" s="184"/>
      <c r="I16" s="27"/>
      <c r="J16" s="27"/>
      <c r="K16" s="27"/>
      <c r="L16" s="27"/>
      <c r="O16" s="185" t="s">
        <v>153</v>
      </c>
    </row>
    <row r="17" spans="3:24" ht="27" customHeight="1" x14ac:dyDescent="0.15">
      <c r="C17" s="20"/>
      <c r="D17" s="186" t="s">
        <v>33</v>
      </c>
      <c r="E17" s="186"/>
      <c r="F17" s="186"/>
      <c r="G17" s="187"/>
      <c r="H17" s="63" t="s">
        <v>36</v>
      </c>
      <c r="I17" s="96"/>
      <c r="J17" s="97"/>
      <c r="K17" s="98"/>
      <c r="L17" s="40" t="str">
        <f t="shared" ref="L17:L22" si="1">IFERROR(K17/J17*100," ")</f>
        <v xml:space="preserve"> </v>
      </c>
      <c r="O17" s="185"/>
    </row>
    <row r="18" spans="3:24" ht="27" customHeight="1" x14ac:dyDescent="0.15">
      <c r="C18" s="20"/>
      <c r="D18" s="186" t="s">
        <v>34</v>
      </c>
      <c r="E18" s="186"/>
      <c r="F18" s="186"/>
      <c r="G18" s="187"/>
      <c r="H18" s="64" t="s">
        <v>35</v>
      </c>
      <c r="I18" s="99"/>
      <c r="J18" s="100"/>
      <c r="K18" s="101"/>
      <c r="L18" s="40" t="str">
        <f t="shared" si="1"/>
        <v xml:space="preserve"> </v>
      </c>
      <c r="O18" s="185"/>
    </row>
    <row r="19" spans="3:24" ht="27" customHeight="1" x14ac:dyDescent="0.15">
      <c r="C19" s="20"/>
      <c r="D19" s="188" t="s">
        <v>148</v>
      </c>
      <c r="E19" s="188"/>
      <c r="F19" s="188"/>
      <c r="G19" s="189"/>
      <c r="H19" s="70" t="s">
        <v>150</v>
      </c>
      <c r="I19" s="102"/>
      <c r="J19" s="103"/>
      <c r="K19" s="104"/>
      <c r="L19" s="40" t="str">
        <f t="shared" si="1"/>
        <v xml:space="preserve"> </v>
      </c>
      <c r="O19" s="185"/>
    </row>
    <row r="20" spans="3:24" ht="27" customHeight="1" thickBot="1" x14ac:dyDescent="0.2">
      <c r="C20" s="20"/>
      <c r="D20" s="188" t="s">
        <v>149</v>
      </c>
      <c r="E20" s="188"/>
      <c r="F20" s="188"/>
      <c r="G20" s="189"/>
      <c r="H20" s="70" t="s">
        <v>151</v>
      </c>
      <c r="I20" s="102"/>
      <c r="J20" s="103"/>
      <c r="K20" s="104"/>
      <c r="L20" s="40" t="str">
        <f t="shared" si="1"/>
        <v xml:space="preserve"> </v>
      </c>
      <c r="O20" s="62"/>
    </row>
    <row r="21" spans="3:24" ht="27" customHeight="1" x14ac:dyDescent="0.15">
      <c r="C21" s="20"/>
      <c r="D21" s="169" t="s">
        <v>45</v>
      </c>
      <c r="E21" s="170"/>
      <c r="F21" s="170"/>
      <c r="G21" s="170"/>
      <c r="H21" s="65"/>
      <c r="I21" s="100"/>
      <c r="J21" s="100"/>
      <c r="K21" s="101"/>
      <c r="L21" s="40" t="str">
        <f t="shared" si="1"/>
        <v xml:space="preserve"> </v>
      </c>
      <c r="O21" s="171" t="s">
        <v>50</v>
      </c>
    </row>
    <row r="22" spans="3:24" ht="27" customHeight="1" thickBot="1" x14ac:dyDescent="0.2">
      <c r="C22" s="15"/>
      <c r="D22" s="172" t="s">
        <v>45</v>
      </c>
      <c r="E22" s="173"/>
      <c r="F22" s="173"/>
      <c r="G22" s="173"/>
      <c r="H22" s="66"/>
      <c r="I22" s="105"/>
      <c r="J22" s="105"/>
      <c r="K22" s="106"/>
      <c r="L22" s="40" t="str">
        <f t="shared" si="1"/>
        <v xml:space="preserve"> </v>
      </c>
      <c r="O22" s="171"/>
    </row>
    <row r="23" spans="3:24" ht="40.5" customHeight="1" x14ac:dyDescent="0.15">
      <c r="C23" s="162" t="s">
        <v>52</v>
      </c>
      <c r="D23" s="163"/>
      <c r="E23" s="163"/>
      <c r="F23" s="163"/>
      <c r="G23" s="163"/>
      <c r="H23" s="163"/>
      <c r="I23" s="163"/>
      <c r="J23" s="163"/>
      <c r="K23" s="163"/>
      <c r="L23" s="164"/>
    </row>
    <row r="24" spans="3:24" x14ac:dyDescent="0.15">
      <c r="C24" s="4"/>
      <c r="D24" s="4"/>
      <c r="E24" s="4"/>
      <c r="F24" s="4"/>
      <c r="G24" s="4"/>
      <c r="H24" s="4"/>
    </row>
    <row r="25" spans="3:24" ht="14.25" thickBot="1" x14ac:dyDescent="0.2">
      <c r="C25" t="s">
        <v>109</v>
      </c>
    </row>
    <row r="26" spans="3:24" x14ac:dyDescent="0.15">
      <c r="C26" s="165" t="s">
        <v>51</v>
      </c>
      <c r="D26" s="166"/>
      <c r="E26" s="166"/>
      <c r="F26" s="166"/>
      <c r="G26" s="166"/>
      <c r="H26" s="166"/>
      <c r="I26" s="166"/>
      <c r="J26" s="166"/>
      <c r="K26" s="166"/>
      <c r="L26" s="167"/>
      <c r="N26" t="s">
        <v>15</v>
      </c>
      <c r="O26" t="s">
        <v>62</v>
      </c>
    </row>
    <row r="27" spans="3:24" ht="13.5" customHeight="1" x14ac:dyDescent="0.15">
      <c r="C27" s="204"/>
      <c r="D27" s="205"/>
      <c r="E27" s="205"/>
      <c r="F27" s="205"/>
      <c r="G27" s="205"/>
      <c r="H27" s="205"/>
      <c r="I27" s="205"/>
      <c r="J27" s="205"/>
      <c r="K27" s="205"/>
      <c r="L27" s="206"/>
      <c r="N27" s="120"/>
      <c r="O27" s="168" t="s">
        <v>125</v>
      </c>
      <c r="P27" s="168"/>
      <c r="Q27" s="168"/>
      <c r="R27" s="168"/>
      <c r="S27" s="168"/>
      <c r="T27" s="168"/>
      <c r="U27" s="168"/>
      <c r="V27" s="168"/>
      <c r="W27" s="168"/>
      <c r="X27" s="168"/>
    </row>
    <row r="28" spans="3:24" x14ac:dyDescent="0.15">
      <c r="C28" s="204"/>
      <c r="D28" s="205"/>
      <c r="E28" s="205"/>
      <c r="F28" s="205"/>
      <c r="G28" s="205"/>
      <c r="H28" s="205"/>
      <c r="I28" s="205"/>
      <c r="J28" s="205"/>
      <c r="K28" s="205"/>
      <c r="L28" s="206"/>
      <c r="N28" s="120"/>
      <c r="O28" s="168" t="s">
        <v>126</v>
      </c>
      <c r="P28" s="168"/>
      <c r="Q28" s="168"/>
      <c r="R28" s="168"/>
      <c r="S28" s="168"/>
      <c r="T28" s="168"/>
      <c r="U28" s="168"/>
      <c r="V28" s="168"/>
      <c r="W28" s="168"/>
      <c r="X28" s="168"/>
    </row>
    <row r="29" spans="3:24" x14ac:dyDescent="0.15">
      <c r="C29" s="204"/>
      <c r="D29" s="205"/>
      <c r="E29" s="205"/>
      <c r="F29" s="205"/>
      <c r="G29" s="205"/>
      <c r="H29" s="205"/>
      <c r="I29" s="205"/>
      <c r="J29" s="205"/>
      <c r="K29" s="205"/>
      <c r="L29" s="206"/>
      <c r="N29" s="120"/>
      <c r="O29" s="168" t="s">
        <v>127</v>
      </c>
      <c r="P29" s="168"/>
      <c r="Q29" s="168"/>
      <c r="R29" s="168"/>
      <c r="S29" s="168"/>
      <c r="T29" s="168"/>
      <c r="U29" s="168"/>
      <c r="V29" s="168"/>
      <c r="W29" s="168"/>
      <c r="X29" s="168"/>
    </row>
    <row r="30" spans="3:24" x14ac:dyDescent="0.15">
      <c r="C30" s="204"/>
      <c r="D30" s="205"/>
      <c r="E30" s="205"/>
      <c r="F30" s="205"/>
      <c r="G30" s="205"/>
      <c r="H30" s="205"/>
      <c r="I30" s="205"/>
      <c r="J30" s="205"/>
      <c r="K30" s="205"/>
      <c r="L30" s="206"/>
      <c r="N30" s="120"/>
      <c r="O30" s="168" t="s">
        <v>129</v>
      </c>
      <c r="P30" s="168"/>
      <c r="Q30" s="168"/>
      <c r="R30" s="168"/>
      <c r="S30" s="168"/>
      <c r="T30" s="168"/>
      <c r="U30" s="168"/>
      <c r="V30" s="168"/>
      <c r="W30" s="168"/>
      <c r="X30" s="168"/>
    </row>
    <row r="31" spans="3:24" x14ac:dyDescent="0.15">
      <c r="C31" s="204"/>
      <c r="D31" s="205"/>
      <c r="E31" s="205"/>
      <c r="F31" s="205"/>
      <c r="G31" s="205"/>
      <c r="H31" s="205"/>
      <c r="I31" s="205"/>
      <c r="J31" s="205"/>
      <c r="K31" s="205"/>
      <c r="L31" s="206"/>
      <c r="N31" s="120"/>
      <c r="O31" s="168" t="s">
        <v>135</v>
      </c>
      <c r="P31" s="168"/>
      <c r="Q31" s="168"/>
      <c r="R31" s="168"/>
      <c r="S31" s="168"/>
      <c r="T31" s="168"/>
      <c r="U31" s="168"/>
      <c r="V31" s="168"/>
      <c r="W31" s="168"/>
      <c r="X31" s="168"/>
    </row>
    <row r="32" spans="3:24" x14ac:dyDescent="0.15">
      <c r="C32" s="204"/>
      <c r="D32" s="205"/>
      <c r="E32" s="205"/>
      <c r="F32" s="205"/>
      <c r="G32" s="205"/>
      <c r="H32" s="205"/>
      <c r="I32" s="205"/>
      <c r="J32" s="205"/>
      <c r="K32" s="205"/>
      <c r="L32" s="206"/>
      <c r="N32" s="120"/>
      <c r="O32" s="168" t="s">
        <v>133</v>
      </c>
      <c r="P32" s="168"/>
      <c r="Q32" s="168"/>
      <c r="R32" s="168"/>
      <c r="S32" s="168"/>
      <c r="T32" s="168"/>
      <c r="U32" s="168"/>
      <c r="V32" s="168"/>
      <c r="W32" s="168"/>
      <c r="X32" s="168"/>
    </row>
    <row r="33" spans="3:24" x14ac:dyDescent="0.15">
      <c r="C33" s="204"/>
      <c r="D33" s="205"/>
      <c r="E33" s="205"/>
      <c r="F33" s="205"/>
      <c r="G33" s="205"/>
      <c r="H33" s="205"/>
      <c r="I33" s="205"/>
      <c r="J33" s="205"/>
      <c r="K33" s="205"/>
      <c r="L33" s="206"/>
      <c r="N33" s="120"/>
      <c r="O33" s="168" t="s">
        <v>136</v>
      </c>
      <c r="P33" s="168"/>
      <c r="Q33" s="168"/>
      <c r="R33" s="168"/>
      <c r="S33" s="168"/>
      <c r="T33" s="168"/>
      <c r="U33" s="168"/>
      <c r="V33" s="168"/>
      <c r="W33" s="168"/>
      <c r="X33" s="168"/>
    </row>
    <row r="34" spans="3:24" x14ac:dyDescent="0.15">
      <c r="C34" s="207"/>
      <c r="D34" s="208"/>
      <c r="E34" s="208"/>
      <c r="F34" s="208"/>
      <c r="G34" s="208"/>
      <c r="H34" s="208"/>
      <c r="I34" s="208"/>
      <c r="J34" s="208"/>
      <c r="K34" s="208"/>
      <c r="L34" s="209"/>
      <c r="N34" s="120"/>
      <c r="O34" s="17"/>
    </row>
    <row r="35" spans="3:24" x14ac:dyDescent="0.15">
      <c r="C35" s="213" t="s">
        <v>110</v>
      </c>
      <c r="D35" s="214"/>
      <c r="E35" s="214"/>
      <c r="F35" s="214"/>
      <c r="G35" s="214"/>
      <c r="H35" s="214"/>
      <c r="I35" s="214"/>
      <c r="J35" s="214"/>
      <c r="K35" s="214"/>
      <c r="L35" s="215"/>
      <c r="N35" t="s">
        <v>15</v>
      </c>
      <c r="O35" s="51" t="s">
        <v>62</v>
      </c>
    </row>
    <row r="36" spans="3:24" x14ac:dyDescent="0.15">
      <c r="C36" s="204"/>
      <c r="D36" s="205"/>
      <c r="E36" s="205"/>
      <c r="F36" s="205"/>
      <c r="G36" s="205"/>
      <c r="H36" s="205"/>
      <c r="I36" s="205"/>
      <c r="J36" s="205"/>
      <c r="K36" s="205"/>
      <c r="L36" s="206"/>
      <c r="N36" s="120"/>
      <c r="O36" s="168" t="s">
        <v>101</v>
      </c>
      <c r="P36" s="168"/>
      <c r="Q36" s="168"/>
      <c r="R36" s="168"/>
      <c r="S36" s="168"/>
      <c r="T36" s="168"/>
      <c r="U36" s="168"/>
      <c r="V36" s="168"/>
      <c r="W36" s="168"/>
      <c r="X36" s="168"/>
    </row>
    <row r="37" spans="3:24" x14ac:dyDescent="0.15">
      <c r="C37" s="204"/>
      <c r="D37" s="205"/>
      <c r="E37" s="205"/>
      <c r="F37" s="205"/>
      <c r="G37" s="205"/>
      <c r="H37" s="205"/>
      <c r="I37" s="205"/>
      <c r="J37" s="205"/>
      <c r="K37" s="205"/>
      <c r="L37" s="206"/>
      <c r="N37" s="120"/>
      <c r="O37" s="168" t="s">
        <v>102</v>
      </c>
      <c r="P37" s="168"/>
      <c r="Q37" s="168"/>
      <c r="R37" s="168"/>
      <c r="S37" s="168"/>
      <c r="T37" s="168"/>
      <c r="U37" s="168"/>
      <c r="V37" s="168"/>
      <c r="W37" s="168"/>
      <c r="X37" s="168"/>
    </row>
    <row r="38" spans="3:24" x14ac:dyDescent="0.15">
      <c r="C38" s="204"/>
      <c r="D38" s="205"/>
      <c r="E38" s="205"/>
      <c r="F38" s="205"/>
      <c r="G38" s="205"/>
      <c r="H38" s="205"/>
      <c r="I38" s="205"/>
      <c r="J38" s="205"/>
      <c r="K38" s="205"/>
      <c r="L38" s="206"/>
      <c r="N38" s="120"/>
      <c r="O38" s="168" t="s">
        <v>118</v>
      </c>
      <c r="P38" s="168"/>
      <c r="Q38" s="168"/>
      <c r="R38" s="168"/>
      <c r="S38" s="168"/>
      <c r="T38" s="168"/>
      <c r="U38" s="168"/>
      <c r="V38" s="168"/>
      <c r="W38" s="168"/>
      <c r="X38" s="168"/>
    </row>
    <row r="39" spans="3:24" x14ac:dyDescent="0.15">
      <c r="C39" s="204"/>
      <c r="D39" s="205"/>
      <c r="E39" s="205"/>
      <c r="F39" s="205"/>
      <c r="G39" s="205"/>
      <c r="H39" s="205"/>
      <c r="I39" s="205"/>
      <c r="J39" s="205"/>
      <c r="K39" s="205"/>
      <c r="L39" s="206"/>
      <c r="N39" s="120"/>
      <c r="O39" s="168" t="s">
        <v>131</v>
      </c>
      <c r="P39" s="168"/>
      <c r="Q39" s="168"/>
      <c r="R39" s="168"/>
      <c r="S39" s="168"/>
      <c r="T39" s="168"/>
      <c r="U39" s="168"/>
      <c r="V39" s="168"/>
      <c r="W39" s="168"/>
      <c r="X39" s="168"/>
    </row>
    <row r="40" spans="3:24" x14ac:dyDescent="0.15">
      <c r="C40" s="204"/>
      <c r="D40" s="205"/>
      <c r="E40" s="205"/>
      <c r="F40" s="205"/>
      <c r="G40" s="205"/>
      <c r="H40" s="205"/>
      <c r="I40" s="205"/>
      <c r="J40" s="205"/>
      <c r="K40" s="205"/>
      <c r="L40" s="206"/>
      <c r="N40" s="120"/>
      <c r="O40" s="168" t="s">
        <v>132</v>
      </c>
      <c r="P40" s="168"/>
      <c r="Q40" s="168"/>
      <c r="R40" s="168"/>
      <c r="S40" s="168"/>
      <c r="T40" s="168"/>
      <c r="U40" s="168"/>
      <c r="V40" s="168"/>
      <c r="W40" s="168"/>
      <c r="X40" s="168"/>
    </row>
    <row r="41" spans="3:24" x14ac:dyDescent="0.15">
      <c r="C41" s="207"/>
      <c r="D41" s="208"/>
      <c r="E41" s="208"/>
      <c r="F41" s="208"/>
      <c r="G41" s="208"/>
      <c r="H41" s="208"/>
      <c r="I41" s="208"/>
      <c r="J41" s="208"/>
      <c r="K41" s="208"/>
      <c r="L41" s="209"/>
      <c r="N41" s="120"/>
      <c r="O41" s="168"/>
      <c r="P41" s="168"/>
      <c r="Q41" s="168"/>
      <c r="R41" s="168"/>
      <c r="S41" s="168"/>
      <c r="T41" s="168"/>
      <c r="U41" s="168"/>
      <c r="V41" s="168"/>
      <c r="W41" s="168"/>
      <c r="X41" s="168"/>
    </row>
    <row r="42" spans="3:24" ht="27" customHeight="1" x14ac:dyDescent="0.15">
      <c r="C42" s="216" t="s">
        <v>111</v>
      </c>
      <c r="D42" s="214"/>
      <c r="E42" s="214"/>
      <c r="F42" s="214"/>
      <c r="G42" s="214"/>
      <c r="H42" s="214"/>
      <c r="I42" s="214"/>
      <c r="J42" s="214"/>
      <c r="K42" s="214"/>
      <c r="L42" s="215"/>
      <c r="N42" t="s">
        <v>15</v>
      </c>
      <c r="O42" t="s">
        <v>93</v>
      </c>
    </row>
    <row r="43" spans="3:24" x14ac:dyDescent="0.15">
      <c r="C43" s="204"/>
      <c r="D43" s="205"/>
      <c r="E43" s="205"/>
      <c r="F43" s="205"/>
      <c r="G43" s="205"/>
      <c r="H43" s="205"/>
      <c r="I43" s="205"/>
      <c r="J43" s="205"/>
      <c r="K43" s="205"/>
      <c r="L43" s="206"/>
      <c r="N43" s="120"/>
      <c r="O43" s="168" t="s">
        <v>124</v>
      </c>
      <c r="P43" s="168"/>
      <c r="Q43" s="168"/>
      <c r="R43" s="168"/>
      <c r="S43" s="168"/>
      <c r="T43" s="168"/>
      <c r="U43" s="168"/>
      <c r="V43" s="168"/>
      <c r="W43" s="168"/>
      <c r="X43" s="168"/>
    </row>
    <row r="44" spans="3:24" x14ac:dyDescent="0.15">
      <c r="C44" s="204"/>
      <c r="D44" s="205"/>
      <c r="E44" s="205"/>
      <c r="F44" s="205"/>
      <c r="G44" s="205"/>
      <c r="H44" s="205"/>
      <c r="I44" s="205"/>
      <c r="J44" s="205"/>
      <c r="K44" s="205"/>
      <c r="L44" s="206"/>
      <c r="N44" s="120"/>
      <c r="O44" s="168" t="s">
        <v>128</v>
      </c>
      <c r="P44" s="168"/>
      <c r="Q44" s="168"/>
      <c r="R44" s="168"/>
      <c r="S44" s="168"/>
      <c r="T44" s="168"/>
      <c r="U44" s="168"/>
      <c r="V44" s="168"/>
      <c r="W44" s="168"/>
      <c r="X44" s="168"/>
    </row>
    <row r="45" spans="3:24" ht="14.25" thickBot="1" x14ac:dyDescent="0.2">
      <c r="C45" s="210"/>
      <c r="D45" s="211"/>
      <c r="E45" s="211"/>
      <c r="F45" s="211"/>
      <c r="G45" s="211"/>
      <c r="H45" s="211"/>
      <c r="I45" s="211"/>
      <c r="J45" s="211"/>
      <c r="K45" s="211"/>
      <c r="L45" s="212"/>
      <c r="N45" s="120"/>
      <c r="O45" s="168" t="s">
        <v>130</v>
      </c>
      <c r="P45" s="168"/>
      <c r="Q45" s="168"/>
      <c r="R45" s="168"/>
      <c r="S45" s="168"/>
      <c r="T45" s="168"/>
      <c r="U45" s="168"/>
      <c r="V45" s="168"/>
      <c r="W45" s="168"/>
      <c r="X45" s="168"/>
    </row>
    <row r="46" spans="3:24" ht="8.1" customHeight="1" x14ac:dyDescent="0.15"/>
  </sheetData>
  <sheetProtection algorithmName="SHA-512" hashValue="ZJDMEoZ9/O0U9FjMw0mknb/BzKM8MMJxhNKoA6vic+gCFruAt78uYRW7+/CkEg6UXVepiN3IeX55CJW76Cwgew==" saltValue="MpLXQrfXrE8cOFAY/N1Jzg==" spinCount="100000" sheet="1" formatColumns="0" formatRows="0"/>
  <mergeCells count="49">
    <mergeCell ref="O36:X36"/>
    <mergeCell ref="O37:X37"/>
    <mergeCell ref="C27:L34"/>
    <mergeCell ref="C36:L41"/>
    <mergeCell ref="C43:L45"/>
    <mergeCell ref="C35:L35"/>
    <mergeCell ref="N36:N41"/>
    <mergeCell ref="O38:X38"/>
    <mergeCell ref="O39:X39"/>
    <mergeCell ref="O40:X40"/>
    <mergeCell ref="O41:X41"/>
    <mergeCell ref="C42:L42"/>
    <mergeCell ref="N43:N45"/>
    <mergeCell ref="O43:X43"/>
    <mergeCell ref="O44:X44"/>
    <mergeCell ref="O45:X45"/>
    <mergeCell ref="C3:D3"/>
    <mergeCell ref="G3:L3"/>
    <mergeCell ref="C8:G9"/>
    <mergeCell ref="H8:H9"/>
    <mergeCell ref="I8:I9"/>
    <mergeCell ref="J8:J9"/>
    <mergeCell ref="K8:K9"/>
    <mergeCell ref="L8:L9"/>
    <mergeCell ref="D21:G21"/>
    <mergeCell ref="O21:O22"/>
    <mergeCell ref="D22:G22"/>
    <mergeCell ref="D10:G10"/>
    <mergeCell ref="E11:G11"/>
    <mergeCell ref="D12:G12"/>
    <mergeCell ref="E13:G13"/>
    <mergeCell ref="D14:H14"/>
    <mergeCell ref="D15:G15"/>
    <mergeCell ref="D16:H16"/>
    <mergeCell ref="O16:O19"/>
    <mergeCell ref="D17:G17"/>
    <mergeCell ref="D18:G18"/>
    <mergeCell ref="D19:G19"/>
    <mergeCell ref="D20:G20"/>
    <mergeCell ref="C23:L23"/>
    <mergeCell ref="C26:L26"/>
    <mergeCell ref="N27:N34"/>
    <mergeCell ref="O27:X27"/>
    <mergeCell ref="O28:X28"/>
    <mergeCell ref="O29:X29"/>
    <mergeCell ref="O30:X30"/>
    <mergeCell ref="O31:X31"/>
    <mergeCell ref="O32:X32"/>
    <mergeCell ref="O33:X33"/>
  </mergeCells>
  <phoneticPr fontId="1"/>
  <pageMargins left="0.70866141732283472" right="0.70866141732283472" top="0.74803149606299213" bottom="0.74803149606299213" header="0.31496062992125984" footer="0.31496062992125984"/>
  <pageSetup paperSize="9" scale="97" orientation="portrait" r:id="rId1"/>
  <headerFooter>
    <oddHeader>&amp;R（その２）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33CC"/>
  </sheetPr>
  <dimension ref="C2:X41"/>
  <sheetViews>
    <sheetView view="pageBreakPreview" zoomScaleNormal="130" zoomScaleSheetLayoutView="100" workbookViewId="0">
      <selection activeCell="D11" sqref="D11:G11"/>
    </sheetView>
  </sheetViews>
  <sheetFormatPr defaultRowHeight="13.5" x14ac:dyDescent="0.1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2.75" customWidth="1"/>
    <col min="15" max="15" width="34.875" customWidth="1"/>
  </cols>
  <sheetData>
    <row r="2" spans="3:15" ht="8.1" customHeight="1" x14ac:dyDescent="0.15"/>
    <row r="3" spans="3:15" ht="27" customHeight="1" x14ac:dyDescent="0.15">
      <c r="C3" s="151" t="s">
        <v>29</v>
      </c>
      <c r="D3" s="190"/>
      <c r="E3" s="9" t="str">
        <f>IF(その１!F23=0," ",その１!F23)</f>
        <v xml:space="preserve"> </v>
      </c>
      <c r="F3" s="9" t="s">
        <v>32</v>
      </c>
      <c r="G3" s="191" t="str">
        <f>IF(その１!F24=0," ",その１!F24)</f>
        <v xml:space="preserve"> </v>
      </c>
      <c r="H3" s="174"/>
      <c r="I3" s="174"/>
      <c r="J3" s="174"/>
      <c r="K3" s="174"/>
      <c r="L3" s="175"/>
    </row>
    <row r="5" spans="3:15" x14ac:dyDescent="0.15">
      <c r="C5" t="s">
        <v>53</v>
      </c>
    </row>
    <row r="6" spans="3:15" ht="9.9499999999999993" customHeight="1" x14ac:dyDescent="0.15"/>
    <row r="7" spans="3:15" x14ac:dyDescent="0.15">
      <c r="C7" t="s">
        <v>54</v>
      </c>
    </row>
    <row r="8" spans="3:15" ht="27" customHeight="1" thickBot="1" x14ac:dyDescent="0.2">
      <c r="C8" s="192"/>
      <c r="D8" s="193"/>
      <c r="E8" s="193"/>
      <c r="F8" s="193"/>
      <c r="G8" s="194"/>
      <c r="H8" s="35" t="s">
        <v>46</v>
      </c>
      <c r="I8" s="71" t="s">
        <v>271</v>
      </c>
      <c r="J8" s="72" t="s">
        <v>272</v>
      </c>
      <c r="K8" s="72" t="s">
        <v>273</v>
      </c>
      <c r="L8" s="22" t="s">
        <v>37</v>
      </c>
    </row>
    <row r="9" spans="3:15" ht="27" customHeight="1" x14ac:dyDescent="0.15">
      <c r="C9" s="21" t="s">
        <v>38</v>
      </c>
      <c r="D9" s="174" t="s">
        <v>55</v>
      </c>
      <c r="E9" s="174"/>
      <c r="F9" s="174"/>
      <c r="G9" s="175"/>
      <c r="H9" s="26" t="s">
        <v>57</v>
      </c>
      <c r="I9" s="87"/>
      <c r="J9" s="88"/>
      <c r="K9" s="89"/>
      <c r="L9" s="39" t="str">
        <f>IFERROR(K9/J9*100," ")</f>
        <v xml:space="preserve"> </v>
      </c>
      <c r="N9" t="s">
        <v>15</v>
      </c>
      <c r="O9" s="17" t="s">
        <v>103</v>
      </c>
    </row>
    <row r="10" spans="3:15" ht="27" customHeight="1" thickBot="1" x14ac:dyDescent="0.2">
      <c r="C10" s="21" t="s">
        <v>59</v>
      </c>
      <c r="D10" s="174" t="s">
        <v>56</v>
      </c>
      <c r="E10" s="174"/>
      <c r="F10" s="174"/>
      <c r="G10" s="175"/>
      <c r="H10" s="31" t="s">
        <v>58</v>
      </c>
      <c r="I10" s="107"/>
      <c r="J10" s="108"/>
      <c r="K10" s="109"/>
      <c r="L10" s="39" t="str">
        <f>IFERROR(K10/J10*100," ")</f>
        <v xml:space="preserve"> </v>
      </c>
      <c r="N10" t="s">
        <v>15</v>
      </c>
      <c r="O10" s="17" t="s">
        <v>104</v>
      </c>
    </row>
    <row r="11" spans="3:15" ht="27" customHeight="1" x14ac:dyDescent="0.15">
      <c r="C11" s="24" t="s">
        <v>60</v>
      </c>
      <c r="D11" s="224" t="s">
        <v>92</v>
      </c>
      <c r="E11" s="225"/>
      <c r="F11" s="225"/>
      <c r="G11" s="225"/>
      <c r="H11" s="32" t="s">
        <v>91</v>
      </c>
      <c r="I11" s="47" t="str">
        <f>IF((I9*2.3+I10*2.6)/1000=0," ",(I9*2.3+I10*2.6)/1000)</f>
        <v xml:space="preserve"> </v>
      </c>
      <c r="J11" s="47" t="str">
        <f t="shared" ref="J11:K11" si="0">IF((J9*2.3+J10*2.6)/1000=0," ",(J9*2.3+J10*2.6)/1000)</f>
        <v xml:space="preserve"> </v>
      </c>
      <c r="K11" s="47" t="str">
        <f t="shared" si="0"/>
        <v xml:space="preserve"> </v>
      </c>
      <c r="L11" s="39" t="str">
        <f>IFERROR(K11/J11*100," ")</f>
        <v xml:space="preserve"> </v>
      </c>
      <c r="N11" t="s">
        <v>15</v>
      </c>
      <c r="O11" s="17" t="s">
        <v>275</v>
      </c>
    </row>
    <row r="12" spans="3:15" ht="27" customHeight="1" x14ac:dyDescent="0.15">
      <c r="C12" s="23" t="s">
        <v>61</v>
      </c>
      <c r="D12" s="183" t="s">
        <v>63</v>
      </c>
      <c r="E12" s="183"/>
      <c r="F12" s="183"/>
      <c r="G12" s="183"/>
      <c r="H12" s="38" t="s">
        <v>65</v>
      </c>
      <c r="I12" s="46" t="str">
        <f>IF(I15+I17+I19+I21+I23=0," ",I15+I17+I19+I21+I23)</f>
        <v xml:space="preserve"> </v>
      </c>
      <c r="J12" s="46" t="str">
        <f>IF(J15+J17+J19+J21+J23=0," ",J15+J17+J19+J21+J23)</f>
        <v xml:space="preserve"> </v>
      </c>
      <c r="K12" s="46" t="str">
        <f>IF(K15+K17+K19+K21+K23=0," ",K15+K17+K19+K21+K23)</f>
        <v xml:space="preserve"> </v>
      </c>
      <c r="L12" s="41" t="str">
        <f>IFERROR(K12/J12*100," ")</f>
        <v xml:space="preserve"> </v>
      </c>
      <c r="O12" s="17"/>
    </row>
    <row r="13" spans="3:15" ht="27" customHeight="1" thickBot="1" x14ac:dyDescent="0.2">
      <c r="C13" s="23"/>
      <c r="D13" s="223" t="s">
        <v>64</v>
      </c>
      <c r="E13" s="223"/>
      <c r="F13" s="223"/>
      <c r="G13" s="223"/>
      <c r="H13" s="33" t="s">
        <v>66</v>
      </c>
      <c r="I13" s="48" t="str">
        <f>IF(I16+I18+I20+I22+I24=0," ",I16+I18+I20+I22+I24)</f>
        <v xml:space="preserve"> </v>
      </c>
      <c r="J13" s="48" t="str">
        <f t="shared" ref="J13:K13" si="1">IF(J16+J18+J20+J22+J24=0," ",J16+J18+J20+J22+J24)</f>
        <v xml:space="preserve"> </v>
      </c>
      <c r="K13" s="49" t="str">
        <f t="shared" si="1"/>
        <v xml:space="preserve"> </v>
      </c>
      <c r="L13" s="42" t="str">
        <f>IFERROR(K13/J13*100," ")</f>
        <v xml:space="preserve"> </v>
      </c>
      <c r="O13" s="17"/>
    </row>
    <row r="14" spans="3:15" ht="27" customHeight="1" thickBot="1" x14ac:dyDescent="0.2">
      <c r="C14" s="23"/>
      <c r="D14" s="226" t="s">
        <v>76</v>
      </c>
      <c r="E14" s="226"/>
      <c r="F14" s="226"/>
      <c r="G14" s="226"/>
      <c r="H14" s="37" t="s">
        <v>68</v>
      </c>
      <c r="I14" s="110"/>
      <c r="J14" s="111"/>
      <c r="K14" s="112"/>
      <c r="L14" s="43" t="str">
        <f t="shared" ref="L14:L24" si="2">IFERROR(K14/J14*100," ")</f>
        <v xml:space="preserve"> </v>
      </c>
      <c r="N14" t="s">
        <v>15</v>
      </c>
      <c r="O14" s="17" t="s">
        <v>105</v>
      </c>
    </row>
    <row r="15" spans="3:15" ht="27" customHeight="1" x14ac:dyDescent="0.15">
      <c r="C15" s="20"/>
      <c r="D15" s="219" t="s">
        <v>69</v>
      </c>
      <c r="E15" s="219"/>
      <c r="F15" s="219"/>
      <c r="G15" s="219"/>
      <c r="H15" s="28" t="s">
        <v>65</v>
      </c>
      <c r="I15" s="67"/>
      <c r="J15" s="68"/>
      <c r="K15" s="69"/>
      <c r="L15" s="44" t="str">
        <f t="shared" si="2"/>
        <v xml:space="preserve"> </v>
      </c>
      <c r="O15" s="171" t="s">
        <v>152</v>
      </c>
    </row>
    <row r="16" spans="3:15" ht="27" customHeight="1" x14ac:dyDescent="0.15">
      <c r="C16" s="20"/>
      <c r="D16" s="218" t="s">
        <v>64</v>
      </c>
      <c r="E16" s="218"/>
      <c r="F16" s="218"/>
      <c r="G16" s="218"/>
      <c r="H16" s="36" t="s">
        <v>66</v>
      </c>
      <c r="I16" s="56"/>
      <c r="J16" s="57"/>
      <c r="K16" s="58"/>
      <c r="L16" s="43" t="str">
        <f t="shared" si="2"/>
        <v xml:space="preserve"> </v>
      </c>
      <c r="O16" s="171"/>
    </row>
    <row r="17" spans="3:24" ht="27" customHeight="1" x14ac:dyDescent="0.15">
      <c r="C17" s="20"/>
      <c r="D17" s="219" t="s">
        <v>74</v>
      </c>
      <c r="E17" s="219"/>
      <c r="F17" s="219"/>
      <c r="G17" s="219"/>
      <c r="H17" s="28" t="s">
        <v>65</v>
      </c>
      <c r="I17" s="55"/>
      <c r="J17" s="53"/>
      <c r="K17" s="54"/>
      <c r="L17" s="44" t="str">
        <f t="shared" si="2"/>
        <v xml:space="preserve"> </v>
      </c>
      <c r="O17" s="171"/>
    </row>
    <row r="18" spans="3:24" ht="27" customHeight="1" x14ac:dyDescent="0.15">
      <c r="C18" s="20"/>
      <c r="D18" s="218" t="s">
        <v>64</v>
      </c>
      <c r="E18" s="218"/>
      <c r="F18" s="218"/>
      <c r="G18" s="218"/>
      <c r="H18" s="36" t="s">
        <v>66</v>
      </c>
      <c r="I18" s="56"/>
      <c r="J18" s="57"/>
      <c r="K18" s="58"/>
      <c r="L18" s="43" t="str">
        <f t="shared" si="2"/>
        <v xml:space="preserve"> </v>
      </c>
      <c r="O18" s="171"/>
    </row>
    <row r="19" spans="3:24" ht="27" customHeight="1" x14ac:dyDescent="0.15">
      <c r="C19" s="20"/>
      <c r="D19" s="219" t="s">
        <v>70</v>
      </c>
      <c r="E19" s="219"/>
      <c r="F19" s="219"/>
      <c r="G19" s="219"/>
      <c r="H19" s="28" t="s">
        <v>65</v>
      </c>
      <c r="I19" s="55"/>
      <c r="J19" s="53"/>
      <c r="K19" s="54"/>
      <c r="L19" s="44" t="str">
        <f t="shared" si="2"/>
        <v xml:space="preserve"> </v>
      </c>
      <c r="O19" s="171"/>
    </row>
    <row r="20" spans="3:24" ht="27" customHeight="1" x14ac:dyDescent="0.15">
      <c r="C20" s="20"/>
      <c r="D20" s="218" t="s">
        <v>64</v>
      </c>
      <c r="E20" s="218"/>
      <c r="F20" s="218"/>
      <c r="G20" s="218"/>
      <c r="H20" s="36" t="s">
        <v>66</v>
      </c>
      <c r="I20" s="56"/>
      <c r="J20" s="57"/>
      <c r="K20" s="58"/>
      <c r="L20" s="43" t="str">
        <f t="shared" si="2"/>
        <v xml:space="preserve"> </v>
      </c>
      <c r="O20" s="171"/>
    </row>
    <row r="21" spans="3:24" ht="27" customHeight="1" x14ac:dyDescent="0.15">
      <c r="C21" s="20"/>
      <c r="D21" s="219" t="s">
        <v>73</v>
      </c>
      <c r="E21" s="219"/>
      <c r="F21" s="219"/>
      <c r="G21" s="219"/>
      <c r="H21" s="28" t="s">
        <v>65</v>
      </c>
      <c r="I21" s="55"/>
      <c r="J21" s="53"/>
      <c r="K21" s="54"/>
      <c r="L21" s="44" t="str">
        <f t="shared" si="2"/>
        <v xml:space="preserve"> </v>
      </c>
      <c r="O21" s="171"/>
    </row>
    <row r="22" spans="3:24" ht="27" customHeight="1" thickBot="1" x14ac:dyDescent="0.2">
      <c r="C22" s="20"/>
      <c r="D22" s="218" t="s">
        <v>64</v>
      </c>
      <c r="E22" s="218"/>
      <c r="F22" s="218"/>
      <c r="G22" s="218"/>
      <c r="H22" s="36" t="s">
        <v>66</v>
      </c>
      <c r="I22" s="56"/>
      <c r="J22" s="57"/>
      <c r="K22" s="58"/>
      <c r="L22" s="43" t="str">
        <f t="shared" si="2"/>
        <v xml:space="preserve"> </v>
      </c>
      <c r="O22" s="171"/>
    </row>
    <row r="23" spans="3:24" ht="27" customHeight="1" thickBot="1" x14ac:dyDescent="0.2">
      <c r="C23" s="20"/>
      <c r="D23" s="220" t="s">
        <v>75</v>
      </c>
      <c r="E23" s="221"/>
      <c r="F23" s="221"/>
      <c r="G23" s="222"/>
      <c r="H23" s="50" t="s">
        <v>65</v>
      </c>
      <c r="I23" s="55"/>
      <c r="J23" s="53"/>
      <c r="K23" s="54"/>
      <c r="L23" s="44" t="str">
        <f t="shared" si="2"/>
        <v xml:space="preserve"> </v>
      </c>
      <c r="O23" s="171" t="s">
        <v>50</v>
      </c>
    </row>
    <row r="24" spans="3:24" ht="27" customHeight="1" thickBot="1" x14ac:dyDescent="0.2">
      <c r="C24" s="34"/>
      <c r="D24" s="217" t="s">
        <v>64</v>
      </c>
      <c r="E24" s="217"/>
      <c r="F24" s="217"/>
      <c r="G24" s="217"/>
      <c r="H24" s="37" t="s">
        <v>66</v>
      </c>
      <c r="I24" s="59"/>
      <c r="J24" s="60"/>
      <c r="K24" s="61"/>
      <c r="L24" s="45" t="str">
        <f t="shared" si="2"/>
        <v xml:space="preserve"> </v>
      </c>
      <c r="O24" s="171"/>
    </row>
    <row r="25" spans="3:24" x14ac:dyDescent="0.15">
      <c r="C25" s="4"/>
      <c r="D25" s="4"/>
      <c r="E25" s="4"/>
      <c r="F25" s="4"/>
      <c r="G25" s="4"/>
      <c r="H25" s="4"/>
    </row>
    <row r="26" spans="3:24" ht="14.25" thickBot="1" x14ac:dyDescent="0.2">
      <c r="C26" t="s">
        <v>147</v>
      </c>
    </row>
    <row r="27" spans="3:24" x14ac:dyDescent="0.15">
      <c r="C27" s="165" t="s">
        <v>67</v>
      </c>
      <c r="D27" s="166"/>
      <c r="E27" s="166"/>
      <c r="F27" s="166"/>
      <c r="G27" s="166"/>
      <c r="H27" s="166"/>
      <c r="I27" s="166"/>
      <c r="J27" s="166"/>
      <c r="K27" s="166"/>
      <c r="L27" s="167"/>
      <c r="N27" t="s">
        <v>15</v>
      </c>
      <c r="O27" t="s">
        <v>62</v>
      </c>
    </row>
    <row r="28" spans="3:24" ht="13.5" customHeight="1" x14ac:dyDescent="0.15">
      <c r="C28" s="204"/>
      <c r="D28" s="205"/>
      <c r="E28" s="205"/>
      <c r="F28" s="205"/>
      <c r="G28" s="205"/>
      <c r="H28" s="205"/>
      <c r="I28" s="205"/>
      <c r="J28" s="205"/>
      <c r="K28" s="205"/>
      <c r="L28" s="206"/>
      <c r="N28" s="120"/>
      <c r="O28" s="168" t="s">
        <v>119</v>
      </c>
      <c r="P28" s="168"/>
      <c r="Q28" s="168"/>
      <c r="R28" s="168"/>
      <c r="S28" s="168"/>
      <c r="T28" s="168"/>
      <c r="U28" s="168"/>
      <c r="V28" s="168"/>
      <c r="W28" s="168"/>
      <c r="X28" s="168"/>
    </row>
    <row r="29" spans="3:24" ht="13.5" customHeight="1" x14ac:dyDescent="0.15">
      <c r="C29" s="204"/>
      <c r="D29" s="205"/>
      <c r="E29" s="205"/>
      <c r="F29" s="205"/>
      <c r="G29" s="205"/>
      <c r="H29" s="205"/>
      <c r="I29" s="205"/>
      <c r="J29" s="205"/>
      <c r="K29" s="205"/>
      <c r="L29" s="206"/>
      <c r="N29" s="120"/>
      <c r="O29" s="168" t="s">
        <v>117</v>
      </c>
      <c r="P29" s="168"/>
      <c r="Q29" s="168"/>
      <c r="R29" s="168"/>
      <c r="S29" s="168"/>
      <c r="T29" s="168"/>
      <c r="U29" s="168"/>
      <c r="V29" s="168"/>
      <c r="W29" s="168"/>
      <c r="X29" s="168"/>
    </row>
    <row r="30" spans="3:24" x14ac:dyDescent="0.15">
      <c r="C30" s="204"/>
      <c r="D30" s="205"/>
      <c r="E30" s="205"/>
      <c r="F30" s="205"/>
      <c r="G30" s="205"/>
      <c r="H30" s="205"/>
      <c r="I30" s="205"/>
      <c r="J30" s="205"/>
      <c r="K30" s="205"/>
      <c r="L30" s="206"/>
      <c r="N30" s="120"/>
      <c r="O30" s="168" t="s">
        <v>114</v>
      </c>
      <c r="P30" s="168"/>
      <c r="Q30" s="168"/>
      <c r="R30" s="168"/>
      <c r="S30" s="168"/>
      <c r="T30" s="168"/>
      <c r="U30" s="168"/>
      <c r="V30" s="168"/>
      <c r="W30" s="168"/>
      <c r="X30" s="168"/>
    </row>
    <row r="31" spans="3:24" x14ac:dyDescent="0.15">
      <c r="C31" s="204"/>
      <c r="D31" s="205"/>
      <c r="E31" s="205"/>
      <c r="F31" s="205"/>
      <c r="G31" s="205"/>
      <c r="H31" s="205"/>
      <c r="I31" s="205"/>
      <c r="J31" s="205"/>
      <c r="K31" s="205"/>
      <c r="L31" s="206"/>
      <c r="N31" s="120"/>
      <c r="O31" s="168" t="s">
        <v>116</v>
      </c>
      <c r="P31" s="168"/>
      <c r="Q31" s="168"/>
      <c r="R31" s="168"/>
      <c r="S31" s="168"/>
      <c r="T31" s="168"/>
      <c r="U31" s="168"/>
      <c r="V31" s="168"/>
      <c r="W31" s="168"/>
      <c r="X31" s="168"/>
    </row>
    <row r="32" spans="3:24" x14ac:dyDescent="0.15">
      <c r="C32" s="207"/>
      <c r="D32" s="208"/>
      <c r="E32" s="208"/>
      <c r="F32" s="208"/>
      <c r="G32" s="208"/>
      <c r="H32" s="208"/>
      <c r="I32" s="208"/>
      <c r="J32" s="208"/>
      <c r="K32" s="208"/>
      <c r="L32" s="209"/>
      <c r="N32" s="120"/>
      <c r="O32" s="168" t="s">
        <v>120</v>
      </c>
      <c r="P32" s="168"/>
      <c r="Q32" s="168"/>
      <c r="R32" s="168"/>
      <c r="S32" s="168"/>
      <c r="T32" s="168"/>
      <c r="U32" s="168"/>
      <c r="V32" s="168"/>
      <c r="W32" s="168"/>
      <c r="X32" s="168"/>
    </row>
    <row r="33" spans="3:24" x14ac:dyDescent="0.15">
      <c r="C33" s="213" t="s">
        <v>110</v>
      </c>
      <c r="D33" s="214"/>
      <c r="E33" s="214"/>
      <c r="F33" s="214"/>
      <c r="G33" s="214"/>
      <c r="H33" s="214"/>
      <c r="I33" s="214"/>
      <c r="J33" s="214"/>
      <c r="K33" s="214"/>
      <c r="L33" s="215"/>
      <c r="N33" t="s">
        <v>15</v>
      </c>
      <c r="O33" t="s">
        <v>62</v>
      </c>
    </row>
    <row r="34" spans="3:24" x14ac:dyDescent="0.15">
      <c r="C34" s="204"/>
      <c r="D34" s="205"/>
      <c r="E34" s="205"/>
      <c r="F34" s="205"/>
      <c r="G34" s="205"/>
      <c r="H34" s="205"/>
      <c r="I34" s="205"/>
      <c r="J34" s="205"/>
      <c r="K34" s="205"/>
      <c r="L34" s="206"/>
      <c r="N34" s="120"/>
      <c r="O34" s="168" t="s">
        <v>121</v>
      </c>
      <c r="P34" s="168"/>
      <c r="Q34" s="168"/>
      <c r="R34" s="168"/>
      <c r="S34" s="168"/>
      <c r="T34" s="168"/>
      <c r="U34" s="168"/>
      <c r="V34" s="168"/>
      <c r="W34" s="168"/>
      <c r="X34" s="168"/>
    </row>
    <row r="35" spans="3:24" x14ac:dyDescent="0.15">
      <c r="C35" s="204"/>
      <c r="D35" s="205"/>
      <c r="E35" s="205"/>
      <c r="F35" s="205"/>
      <c r="G35" s="205"/>
      <c r="H35" s="205"/>
      <c r="I35" s="205"/>
      <c r="J35" s="205"/>
      <c r="K35" s="205"/>
      <c r="L35" s="206"/>
      <c r="N35" s="120"/>
      <c r="O35" s="168" t="s">
        <v>115</v>
      </c>
      <c r="P35" s="168"/>
      <c r="Q35" s="168"/>
      <c r="R35" s="168"/>
      <c r="S35" s="168"/>
      <c r="T35" s="168"/>
      <c r="U35" s="168"/>
      <c r="V35" s="168"/>
      <c r="W35" s="168"/>
      <c r="X35" s="168"/>
    </row>
    <row r="36" spans="3:24" x14ac:dyDescent="0.15">
      <c r="C36" s="207"/>
      <c r="D36" s="208"/>
      <c r="E36" s="208"/>
      <c r="F36" s="208"/>
      <c r="G36" s="208"/>
      <c r="H36" s="208"/>
      <c r="I36" s="208"/>
      <c r="J36" s="208"/>
      <c r="K36" s="208"/>
      <c r="L36" s="209"/>
      <c r="N36" s="120"/>
      <c r="O36" s="168" t="s">
        <v>134</v>
      </c>
      <c r="P36" s="168"/>
      <c r="Q36" s="168"/>
      <c r="R36" s="168"/>
      <c r="S36" s="168"/>
      <c r="T36" s="168"/>
      <c r="U36" s="168"/>
      <c r="V36" s="168"/>
      <c r="W36" s="168"/>
      <c r="X36" s="168"/>
    </row>
    <row r="37" spans="3:24" ht="27" customHeight="1" x14ac:dyDescent="0.15">
      <c r="C37" s="216" t="s">
        <v>112</v>
      </c>
      <c r="D37" s="214"/>
      <c r="E37" s="214"/>
      <c r="F37" s="214"/>
      <c r="G37" s="214"/>
      <c r="H37" s="214"/>
      <c r="I37" s="214"/>
      <c r="J37" s="214"/>
      <c r="K37" s="214"/>
      <c r="L37" s="215"/>
      <c r="N37" t="s">
        <v>15</v>
      </c>
      <c r="O37" t="s">
        <v>93</v>
      </c>
    </row>
    <row r="38" spans="3:24" ht="13.5" customHeight="1" x14ac:dyDescent="0.15">
      <c r="C38" s="204"/>
      <c r="D38" s="205"/>
      <c r="E38" s="205"/>
      <c r="F38" s="205"/>
      <c r="G38" s="205"/>
      <c r="H38" s="205"/>
      <c r="I38" s="205"/>
      <c r="J38" s="205"/>
      <c r="K38" s="205"/>
      <c r="L38" s="206"/>
      <c r="N38" s="120"/>
      <c r="O38" s="168" t="s">
        <v>122</v>
      </c>
      <c r="P38" s="168"/>
      <c r="Q38" s="168"/>
      <c r="R38" s="168"/>
      <c r="S38" s="168"/>
      <c r="T38" s="168"/>
      <c r="U38" s="168"/>
      <c r="V38" s="168"/>
      <c r="W38" s="168"/>
      <c r="X38" s="168"/>
    </row>
    <row r="39" spans="3:24" x14ac:dyDescent="0.15">
      <c r="C39" s="204"/>
      <c r="D39" s="205"/>
      <c r="E39" s="205"/>
      <c r="F39" s="205"/>
      <c r="G39" s="205"/>
      <c r="H39" s="205"/>
      <c r="I39" s="205"/>
      <c r="J39" s="205"/>
      <c r="K39" s="205"/>
      <c r="L39" s="206"/>
      <c r="N39" s="120"/>
      <c r="O39" s="168" t="s">
        <v>123</v>
      </c>
      <c r="P39" s="168"/>
      <c r="Q39" s="168"/>
      <c r="R39" s="168"/>
      <c r="S39" s="168"/>
      <c r="T39" s="168"/>
      <c r="U39" s="168"/>
      <c r="V39" s="168"/>
      <c r="W39" s="168"/>
      <c r="X39" s="168"/>
    </row>
    <row r="40" spans="3:24" ht="14.25" thickBot="1" x14ac:dyDescent="0.2">
      <c r="C40" s="210"/>
      <c r="D40" s="211"/>
      <c r="E40" s="211"/>
      <c r="F40" s="211"/>
      <c r="G40" s="211"/>
      <c r="H40" s="211"/>
      <c r="I40" s="211"/>
      <c r="J40" s="211"/>
      <c r="K40" s="211"/>
      <c r="L40" s="212"/>
      <c r="N40" s="120"/>
      <c r="O40" s="168"/>
      <c r="P40" s="168"/>
      <c r="Q40" s="168"/>
      <c r="R40" s="168"/>
      <c r="S40" s="168"/>
      <c r="T40" s="168"/>
      <c r="U40" s="168"/>
      <c r="V40" s="168"/>
      <c r="W40" s="168"/>
      <c r="X40" s="168"/>
    </row>
    <row r="41" spans="3:24" ht="8.1" customHeight="1" x14ac:dyDescent="0.15"/>
  </sheetData>
  <sheetProtection algorithmName="SHA-512" hashValue="wJsFEEqF4Ir6sa4Oz8ZjR847miMX5WlT/J5LYOj3LoavE2tq/GVinOcuCOJ1pTppZs3VHgncZydS1L4h9JIOvg==" saltValue="YIvUX/LrcfB2RN6P+Bg3WQ==" spinCount="100000" sheet="1" formatColumns="0" formatRows="0"/>
  <mergeCells count="41">
    <mergeCell ref="C3:D3"/>
    <mergeCell ref="G3:L3"/>
    <mergeCell ref="C8:G8"/>
    <mergeCell ref="C28:L32"/>
    <mergeCell ref="C34:L36"/>
    <mergeCell ref="D12:G12"/>
    <mergeCell ref="D13:G13"/>
    <mergeCell ref="D9:G9"/>
    <mergeCell ref="D10:G10"/>
    <mergeCell ref="D11:G11"/>
    <mergeCell ref="C33:L33"/>
    <mergeCell ref="D14:G14"/>
    <mergeCell ref="D16:G16"/>
    <mergeCell ref="D19:G19"/>
    <mergeCell ref="D20:G20"/>
    <mergeCell ref="O15:O22"/>
    <mergeCell ref="O23:O24"/>
    <mergeCell ref="C27:L27"/>
    <mergeCell ref="N28:N32"/>
    <mergeCell ref="O28:X28"/>
    <mergeCell ref="O29:X29"/>
    <mergeCell ref="O30:X30"/>
    <mergeCell ref="O31:X31"/>
    <mergeCell ref="O32:X32"/>
    <mergeCell ref="D24:G24"/>
    <mergeCell ref="D18:G18"/>
    <mergeCell ref="D21:G21"/>
    <mergeCell ref="D22:G22"/>
    <mergeCell ref="D23:G23"/>
    <mergeCell ref="D17:G17"/>
    <mergeCell ref="D15:G15"/>
    <mergeCell ref="N34:N36"/>
    <mergeCell ref="O34:X34"/>
    <mergeCell ref="O35:X35"/>
    <mergeCell ref="O36:X36"/>
    <mergeCell ref="C37:L37"/>
    <mergeCell ref="N38:N40"/>
    <mergeCell ref="O38:X38"/>
    <mergeCell ref="O39:X39"/>
    <mergeCell ref="O40:X40"/>
    <mergeCell ref="C38:L40"/>
  </mergeCells>
  <phoneticPr fontId="1"/>
  <pageMargins left="0.70866141732283472" right="0.70866141732283472" top="0.74803149606299213" bottom="0.74803149606299213" header="0.31496062992125984" footer="0.31496062992125984"/>
  <pageSetup paperSize="9" orientation="portrait" r:id="rId1"/>
  <headerFooter>
    <oddHeader>&amp;R（その３）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33CC"/>
  </sheetPr>
  <dimension ref="C2:O33"/>
  <sheetViews>
    <sheetView view="pageBreakPreview" zoomScaleNormal="130" zoomScaleSheetLayoutView="100" workbookViewId="0">
      <selection activeCell="O15" sqref="O15:O32"/>
    </sheetView>
  </sheetViews>
  <sheetFormatPr defaultRowHeight="13.5" x14ac:dyDescent="0.15"/>
  <cols>
    <col min="1" max="2" width="1.625" customWidth="1"/>
    <col min="3" max="4" width="2.625" customWidth="1"/>
    <col min="5" max="6" width="8.625" customWidth="1"/>
    <col min="7" max="7" width="3.625" customWidth="1"/>
    <col min="8" max="8" width="4.625" customWidth="1"/>
    <col min="9" max="11" width="12.625" customWidth="1"/>
    <col min="12" max="12" width="16.625" customWidth="1"/>
    <col min="13" max="13" width="1.625" customWidth="1"/>
    <col min="14" max="14" width="3.375" bestFit="1" customWidth="1"/>
    <col min="15" max="15" width="34.875" customWidth="1"/>
  </cols>
  <sheetData>
    <row r="2" spans="3:15" ht="8.1" customHeight="1" x14ac:dyDescent="0.15"/>
    <row r="3" spans="3:15" ht="27" customHeight="1" x14ac:dyDescent="0.15">
      <c r="C3" s="151" t="s">
        <v>29</v>
      </c>
      <c r="D3" s="190"/>
      <c r="E3" s="9" t="str">
        <f>IF(その１!F23=0," ",その１!F23)</f>
        <v xml:space="preserve"> </v>
      </c>
      <c r="F3" s="9" t="s">
        <v>32</v>
      </c>
      <c r="G3" s="191" t="str">
        <f>IF(その１!F24=0," ",その１!F24)</f>
        <v xml:space="preserve"> </v>
      </c>
      <c r="H3" s="174"/>
      <c r="I3" s="174"/>
      <c r="J3" s="174"/>
      <c r="K3" s="174"/>
      <c r="L3" s="175"/>
    </row>
    <row r="5" spans="3:15" ht="14.25" thickBot="1" x14ac:dyDescent="0.2">
      <c r="C5" t="s">
        <v>77</v>
      </c>
    </row>
    <row r="6" spans="3:15" ht="27" customHeight="1" x14ac:dyDescent="0.15">
      <c r="C6" s="227" t="s">
        <v>113</v>
      </c>
      <c r="D6" s="228"/>
      <c r="E6" s="228"/>
      <c r="F6" s="228"/>
      <c r="G6" s="228"/>
      <c r="H6" s="228"/>
      <c r="I6" s="228"/>
      <c r="J6" s="228"/>
      <c r="K6" s="228"/>
      <c r="L6" s="229"/>
      <c r="N6" t="s">
        <v>15</v>
      </c>
      <c r="O6" t="s">
        <v>144</v>
      </c>
    </row>
    <row r="7" spans="3:15" ht="27" customHeight="1" x14ac:dyDescent="0.15">
      <c r="C7" s="204"/>
      <c r="D7" s="205"/>
      <c r="E7" s="205"/>
      <c r="F7" s="205"/>
      <c r="G7" s="205"/>
      <c r="H7" s="205"/>
      <c r="I7" s="205"/>
      <c r="J7" s="205"/>
      <c r="K7" s="205"/>
      <c r="L7" s="206"/>
      <c r="O7" t="s">
        <v>143</v>
      </c>
    </row>
    <row r="8" spans="3:15" ht="27" customHeight="1" x14ac:dyDescent="0.15">
      <c r="C8" s="204"/>
      <c r="D8" s="205"/>
      <c r="E8" s="205"/>
      <c r="F8" s="205"/>
      <c r="G8" s="205"/>
      <c r="H8" s="205"/>
      <c r="I8" s="205"/>
      <c r="J8" s="205"/>
      <c r="K8" s="205"/>
      <c r="L8" s="206"/>
      <c r="O8" t="s">
        <v>138</v>
      </c>
    </row>
    <row r="9" spans="3:15" ht="27" customHeight="1" x14ac:dyDescent="0.15">
      <c r="C9" s="204"/>
      <c r="D9" s="205"/>
      <c r="E9" s="205"/>
      <c r="F9" s="205"/>
      <c r="G9" s="205"/>
      <c r="H9" s="205"/>
      <c r="I9" s="205"/>
      <c r="J9" s="205"/>
      <c r="K9" s="205"/>
      <c r="L9" s="206"/>
      <c r="O9" t="s">
        <v>139</v>
      </c>
    </row>
    <row r="10" spans="3:15" ht="27" customHeight="1" x14ac:dyDescent="0.15">
      <c r="C10" s="204"/>
      <c r="D10" s="205"/>
      <c r="E10" s="205"/>
      <c r="F10" s="205"/>
      <c r="G10" s="205"/>
      <c r="H10" s="205"/>
      <c r="I10" s="205"/>
      <c r="J10" s="205"/>
      <c r="K10" s="205"/>
      <c r="L10" s="206"/>
      <c r="O10" t="s">
        <v>140</v>
      </c>
    </row>
    <row r="11" spans="3:15" ht="27" customHeight="1" x14ac:dyDescent="0.15">
      <c r="C11" s="204"/>
      <c r="D11" s="205"/>
      <c r="E11" s="205"/>
      <c r="F11" s="205"/>
      <c r="G11" s="205"/>
      <c r="H11" s="205"/>
      <c r="I11" s="205"/>
      <c r="J11" s="205"/>
      <c r="K11" s="205"/>
      <c r="L11" s="206"/>
      <c r="O11" t="s">
        <v>141</v>
      </c>
    </row>
    <row r="12" spans="3:15" ht="27" customHeight="1" x14ac:dyDescent="0.15">
      <c r="C12" s="204"/>
      <c r="D12" s="205"/>
      <c r="E12" s="205"/>
      <c r="F12" s="205"/>
      <c r="G12" s="205"/>
      <c r="H12" s="205"/>
      <c r="I12" s="205"/>
      <c r="J12" s="205"/>
      <c r="K12" s="205"/>
      <c r="L12" s="206"/>
      <c r="O12" t="s">
        <v>142</v>
      </c>
    </row>
    <row r="13" spans="3:15" ht="27" customHeight="1" x14ac:dyDescent="0.15">
      <c r="C13" s="204"/>
      <c r="D13" s="205"/>
      <c r="E13" s="205"/>
      <c r="F13" s="205"/>
      <c r="G13" s="205"/>
      <c r="H13" s="205"/>
      <c r="I13" s="205"/>
      <c r="J13" s="205"/>
      <c r="K13" s="205"/>
      <c r="L13" s="206"/>
      <c r="O13" t="s">
        <v>145</v>
      </c>
    </row>
    <row r="14" spans="3:15" ht="27" customHeight="1" thickBot="1" x14ac:dyDescent="0.2">
      <c r="C14" s="210"/>
      <c r="D14" s="211"/>
      <c r="E14" s="211"/>
      <c r="F14" s="211"/>
      <c r="G14" s="211"/>
      <c r="H14" s="211"/>
      <c r="I14" s="211"/>
      <c r="J14" s="211"/>
      <c r="K14" s="211"/>
      <c r="L14" s="212"/>
    </row>
    <row r="15" spans="3:15" ht="27" customHeight="1" x14ac:dyDescent="0.15">
      <c r="C15" s="238" t="s">
        <v>78</v>
      </c>
      <c r="D15" s="239"/>
      <c r="E15" s="239"/>
      <c r="F15" s="239"/>
      <c r="G15" s="243"/>
      <c r="H15" s="244"/>
      <c r="I15" s="244"/>
      <c r="J15" s="244"/>
      <c r="K15" s="244"/>
      <c r="L15" s="245"/>
      <c r="O15" s="171" t="s">
        <v>137</v>
      </c>
    </row>
    <row r="16" spans="3:15" ht="27" customHeight="1" x14ac:dyDescent="0.15">
      <c r="C16" s="236"/>
      <c r="D16" s="120"/>
      <c r="E16" s="120"/>
      <c r="F16" s="120"/>
      <c r="G16" s="233"/>
      <c r="H16" s="205"/>
      <c r="I16" s="205"/>
      <c r="J16" s="205"/>
      <c r="K16" s="205"/>
      <c r="L16" s="206"/>
      <c r="O16" s="171"/>
    </row>
    <row r="17" spans="3:15" ht="27" customHeight="1" x14ac:dyDescent="0.15">
      <c r="C17" s="237"/>
      <c r="D17" s="123"/>
      <c r="E17" s="123"/>
      <c r="F17" s="123"/>
      <c r="G17" s="246"/>
      <c r="H17" s="208"/>
      <c r="I17" s="208"/>
      <c r="J17" s="208"/>
      <c r="K17" s="208"/>
      <c r="L17" s="209"/>
      <c r="O17" s="171"/>
    </row>
    <row r="18" spans="3:15" ht="27" customHeight="1" x14ac:dyDescent="0.15">
      <c r="C18" s="235" t="s">
        <v>80</v>
      </c>
      <c r="D18" s="117"/>
      <c r="E18" s="117"/>
      <c r="F18" s="118"/>
      <c r="G18" s="230"/>
      <c r="H18" s="231"/>
      <c r="I18" s="231"/>
      <c r="J18" s="231"/>
      <c r="K18" s="231"/>
      <c r="L18" s="232"/>
      <c r="O18" s="171"/>
    </row>
    <row r="19" spans="3:15" ht="27" customHeight="1" x14ac:dyDescent="0.15">
      <c r="C19" s="236"/>
      <c r="D19" s="120"/>
      <c r="E19" s="120"/>
      <c r="F19" s="121"/>
      <c r="G19" s="233"/>
      <c r="H19" s="205"/>
      <c r="I19" s="205"/>
      <c r="J19" s="205"/>
      <c r="K19" s="205"/>
      <c r="L19" s="206"/>
      <c r="O19" s="171"/>
    </row>
    <row r="20" spans="3:15" ht="27" customHeight="1" x14ac:dyDescent="0.15">
      <c r="C20" s="237"/>
      <c r="D20" s="123"/>
      <c r="E20" s="123"/>
      <c r="F20" s="124"/>
      <c r="G20" s="246"/>
      <c r="H20" s="208"/>
      <c r="I20" s="208"/>
      <c r="J20" s="208"/>
      <c r="K20" s="208"/>
      <c r="L20" s="209"/>
      <c r="O20" s="171"/>
    </row>
    <row r="21" spans="3:15" ht="27" customHeight="1" x14ac:dyDescent="0.15">
      <c r="C21" s="235" t="s">
        <v>79</v>
      </c>
      <c r="D21" s="117"/>
      <c r="E21" s="117"/>
      <c r="F21" s="118"/>
      <c r="G21" s="230"/>
      <c r="H21" s="231"/>
      <c r="I21" s="231"/>
      <c r="J21" s="231"/>
      <c r="K21" s="231"/>
      <c r="L21" s="232"/>
      <c r="O21" s="171"/>
    </row>
    <row r="22" spans="3:15" ht="27" customHeight="1" x14ac:dyDescent="0.15">
      <c r="C22" s="236"/>
      <c r="D22" s="120"/>
      <c r="E22" s="120"/>
      <c r="F22" s="121"/>
      <c r="G22" s="233"/>
      <c r="H22" s="205"/>
      <c r="I22" s="205"/>
      <c r="J22" s="205"/>
      <c r="K22" s="205"/>
      <c r="L22" s="206"/>
      <c r="O22" s="171"/>
    </row>
    <row r="23" spans="3:15" ht="27" customHeight="1" x14ac:dyDescent="0.15">
      <c r="C23" s="237"/>
      <c r="D23" s="123"/>
      <c r="E23" s="123"/>
      <c r="F23" s="124"/>
      <c r="G23" s="246"/>
      <c r="H23" s="208"/>
      <c r="I23" s="208"/>
      <c r="J23" s="208"/>
      <c r="K23" s="208"/>
      <c r="L23" s="209"/>
      <c r="O23" s="171"/>
    </row>
    <row r="24" spans="3:15" ht="27" customHeight="1" x14ac:dyDescent="0.15">
      <c r="C24" s="235" t="s">
        <v>81</v>
      </c>
      <c r="D24" s="117"/>
      <c r="E24" s="117"/>
      <c r="F24" s="118"/>
      <c r="G24" s="230"/>
      <c r="H24" s="231"/>
      <c r="I24" s="231"/>
      <c r="J24" s="231"/>
      <c r="K24" s="231"/>
      <c r="L24" s="232"/>
      <c r="O24" s="171"/>
    </row>
    <row r="25" spans="3:15" ht="27" customHeight="1" x14ac:dyDescent="0.15">
      <c r="C25" s="236"/>
      <c r="D25" s="120"/>
      <c r="E25" s="120"/>
      <c r="F25" s="121"/>
      <c r="G25" s="233"/>
      <c r="H25" s="205"/>
      <c r="I25" s="205"/>
      <c r="J25" s="205"/>
      <c r="K25" s="205"/>
      <c r="L25" s="206"/>
      <c r="O25" s="171"/>
    </row>
    <row r="26" spans="3:15" ht="27" customHeight="1" x14ac:dyDescent="0.15">
      <c r="C26" s="237"/>
      <c r="D26" s="123"/>
      <c r="E26" s="123"/>
      <c r="F26" s="124"/>
      <c r="G26" s="246"/>
      <c r="H26" s="208"/>
      <c r="I26" s="208"/>
      <c r="J26" s="208"/>
      <c r="K26" s="208"/>
      <c r="L26" s="209"/>
      <c r="O26" s="171"/>
    </row>
    <row r="27" spans="3:15" ht="27" customHeight="1" x14ac:dyDescent="0.15">
      <c r="C27" s="235" t="s">
        <v>82</v>
      </c>
      <c r="D27" s="117"/>
      <c r="E27" s="117"/>
      <c r="F27" s="118"/>
      <c r="G27" s="230"/>
      <c r="H27" s="231"/>
      <c r="I27" s="231"/>
      <c r="J27" s="231"/>
      <c r="K27" s="231"/>
      <c r="L27" s="232"/>
      <c r="O27" s="171"/>
    </row>
    <row r="28" spans="3:15" ht="27" customHeight="1" x14ac:dyDescent="0.15">
      <c r="C28" s="236"/>
      <c r="D28" s="120"/>
      <c r="E28" s="120"/>
      <c r="F28" s="121"/>
      <c r="G28" s="233"/>
      <c r="H28" s="205"/>
      <c r="I28" s="205"/>
      <c r="J28" s="205"/>
      <c r="K28" s="205"/>
      <c r="L28" s="206"/>
      <c r="O28" s="171"/>
    </row>
    <row r="29" spans="3:15" ht="27" customHeight="1" x14ac:dyDescent="0.15">
      <c r="C29" s="237"/>
      <c r="D29" s="123"/>
      <c r="E29" s="123"/>
      <c r="F29" s="124"/>
      <c r="G29" s="246"/>
      <c r="H29" s="208"/>
      <c r="I29" s="208"/>
      <c r="J29" s="208"/>
      <c r="K29" s="208"/>
      <c r="L29" s="209"/>
      <c r="O29" s="171"/>
    </row>
    <row r="30" spans="3:15" ht="27" customHeight="1" x14ac:dyDescent="0.15">
      <c r="C30" s="235" t="s">
        <v>83</v>
      </c>
      <c r="D30" s="117"/>
      <c r="E30" s="117"/>
      <c r="F30" s="118"/>
      <c r="G30" s="230"/>
      <c r="H30" s="231"/>
      <c r="I30" s="231"/>
      <c r="J30" s="231"/>
      <c r="K30" s="231"/>
      <c r="L30" s="232"/>
      <c r="O30" s="171"/>
    </row>
    <row r="31" spans="3:15" ht="27" customHeight="1" x14ac:dyDescent="0.15">
      <c r="C31" s="236"/>
      <c r="D31" s="120"/>
      <c r="E31" s="120"/>
      <c r="F31" s="121"/>
      <c r="G31" s="233"/>
      <c r="H31" s="205"/>
      <c r="I31" s="205"/>
      <c r="J31" s="205"/>
      <c r="K31" s="205"/>
      <c r="L31" s="206"/>
      <c r="O31" s="171"/>
    </row>
    <row r="32" spans="3:15" ht="27" customHeight="1" thickBot="1" x14ac:dyDescent="0.2">
      <c r="C32" s="240"/>
      <c r="D32" s="241"/>
      <c r="E32" s="241"/>
      <c r="F32" s="242"/>
      <c r="G32" s="234"/>
      <c r="H32" s="211"/>
      <c r="I32" s="211"/>
      <c r="J32" s="211"/>
      <c r="K32" s="211"/>
      <c r="L32" s="212"/>
      <c r="O32" s="171"/>
    </row>
    <row r="33" ht="8.1" customHeight="1" x14ac:dyDescent="0.15"/>
  </sheetData>
  <sheetProtection password="CC14" sheet="1" objects="1" scenarios="1" formatColumns="0" formatRows="0"/>
  <mergeCells count="17">
    <mergeCell ref="O15:O32"/>
    <mergeCell ref="C18:F20"/>
    <mergeCell ref="C15:F17"/>
    <mergeCell ref="C30:F32"/>
    <mergeCell ref="C27:F29"/>
    <mergeCell ref="C24:F26"/>
    <mergeCell ref="C21:F23"/>
    <mergeCell ref="G15:L17"/>
    <mergeCell ref="G18:L20"/>
    <mergeCell ref="G21:L23"/>
    <mergeCell ref="G24:L26"/>
    <mergeCell ref="G27:L29"/>
    <mergeCell ref="C3:D3"/>
    <mergeCell ref="G3:L3"/>
    <mergeCell ref="C6:L6"/>
    <mergeCell ref="C7:L14"/>
    <mergeCell ref="G30:L32"/>
  </mergeCells>
  <phoneticPr fontId="1"/>
  <pageMargins left="0.70866141732283472" right="0.70866141732283472" top="0.74803149606299213" bottom="0.74803149606299213" header="0.31496062992125984" footer="0.31496062992125984"/>
  <pageSetup paperSize="9" orientation="portrait" r:id="rId1"/>
  <headerFooter>
    <oddHeader>&amp;R（その４）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T7"/>
  <sheetViews>
    <sheetView zoomScaleNormal="100" zoomScaleSheetLayoutView="80" workbookViewId="0">
      <selection activeCell="L1" sqref="L1"/>
    </sheetView>
  </sheetViews>
  <sheetFormatPr defaultRowHeight="13.5" x14ac:dyDescent="0.15"/>
  <cols>
    <col min="2" max="2" width="23.625" customWidth="1"/>
    <col min="7" max="7" width="9" customWidth="1"/>
    <col min="12" max="13" width="9" customWidth="1"/>
    <col min="14" max="14" width="9.125" customWidth="1"/>
    <col min="19" max="19" width="9.875" bestFit="1" customWidth="1"/>
    <col min="20" max="20" width="10.25" customWidth="1"/>
    <col min="21" max="22" width="10.375" customWidth="1"/>
    <col min="102" max="103" width="10.125" customWidth="1"/>
    <col min="104" max="104" width="10.25" customWidth="1"/>
    <col min="122" max="123" width="9" customWidth="1"/>
  </cols>
  <sheetData>
    <row r="1" spans="1:150" s="80" customFormat="1" ht="94.5" x14ac:dyDescent="0.15">
      <c r="A1" s="80" t="s">
        <v>257</v>
      </c>
      <c r="B1" s="86" t="s">
        <v>256</v>
      </c>
      <c r="C1" s="82" t="s">
        <v>255</v>
      </c>
      <c r="D1" s="82" t="s">
        <v>254</v>
      </c>
      <c r="E1" s="82" t="s">
        <v>253</v>
      </c>
      <c r="F1" s="86" t="s">
        <v>252</v>
      </c>
      <c r="G1" s="86" t="s">
        <v>251</v>
      </c>
      <c r="H1" s="82" t="s">
        <v>247</v>
      </c>
      <c r="I1" s="82" t="s">
        <v>246</v>
      </c>
      <c r="J1" s="82" t="s">
        <v>245</v>
      </c>
      <c r="K1" s="82" t="s">
        <v>244</v>
      </c>
      <c r="L1" s="86" t="s">
        <v>269</v>
      </c>
      <c r="M1" s="86" t="s">
        <v>250</v>
      </c>
      <c r="N1" s="86" t="s">
        <v>249</v>
      </c>
      <c r="O1" s="86" t="s">
        <v>248</v>
      </c>
      <c r="P1" s="82" t="s">
        <v>243</v>
      </c>
      <c r="Q1" s="82" t="s">
        <v>242</v>
      </c>
      <c r="R1" s="82" t="s">
        <v>241</v>
      </c>
      <c r="S1" s="82" t="s">
        <v>202</v>
      </c>
      <c r="T1" s="82" t="s">
        <v>240</v>
      </c>
      <c r="U1" s="82" t="s">
        <v>239</v>
      </c>
      <c r="V1" s="82" t="s">
        <v>238</v>
      </c>
      <c r="W1" s="82" t="s">
        <v>202</v>
      </c>
      <c r="X1" s="82" t="s">
        <v>237</v>
      </c>
      <c r="Y1" s="82" t="s">
        <v>236</v>
      </c>
      <c r="Z1" s="82" t="s">
        <v>235</v>
      </c>
      <c r="AA1" s="82" t="s">
        <v>202</v>
      </c>
      <c r="AB1" s="82" t="s">
        <v>234</v>
      </c>
      <c r="AC1" s="82" t="s">
        <v>233</v>
      </c>
      <c r="AD1" s="82" t="s">
        <v>232</v>
      </c>
      <c r="AE1" s="82" t="s">
        <v>258</v>
      </c>
      <c r="AF1" s="82" t="s">
        <v>231</v>
      </c>
      <c r="AG1" s="82" t="s">
        <v>230</v>
      </c>
      <c r="AH1" s="82" t="s">
        <v>229</v>
      </c>
      <c r="AI1" s="82" t="s">
        <v>228</v>
      </c>
      <c r="AJ1" s="82" t="s">
        <v>227</v>
      </c>
      <c r="AK1" s="82" t="s">
        <v>226</v>
      </c>
      <c r="AL1" s="82" t="s">
        <v>202</v>
      </c>
      <c r="AM1" s="82" t="s">
        <v>225</v>
      </c>
      <c r="AN1" s="82" t="s">
        <v>224</v>
      </c>
      <c r="AO1" s="82" t="s">
        <v>223</v>
      </c>
      <c r="AP1" s="82" t="s">
        <v>259</v>
      </c>
      <c r="AQ1" s="82" t="s">
        <v>263</v>
      </c>
      <c r="AR1" s="82" t="s">
        <v>264</v>
      </c>
      <c r="AS1" s="82" t="s">
        <v>265</v>
      </c>
      <c r="AT1" s="82" t="s">
        <v>202</v>
      </c>
      <c r="AU1" s="82" t="s">
        <v>266</v>
      </c>
      <c r="AV1" s="82" t="s">
        <v>267</v>
      </c>
      <c r="AW1" s="82" t="s">
        <v>268</v>
      </c>
      <c r="AX1" s="82" t="s">
        <v>202</v>
      </c>
      <c r="AY1" s="82" t="s">
        <v>222</v>
      </c>
      <c r="AZ1" s="82" t="s">
        <v>221</v>
      </c>
      <c r="BA1" s="82" t="s">
        <v>220</v>
      </c>
      <c r="BB1" s="82" t="s">
        <v>219</v>
      </c>
      <c r="BC1" s="82" t="s">
        <v>218</v>
      </c>
      <c r="BD1" s="82" t="s">
        <v>202</v>
      </c>
      <c r="BE1" s="82" t="s">
        <v>222</v>
      </c>
      <c r="BF1" s="82" t="s">
        <v>221</v>
      </c>
      <c r="BG1" s="82" t="s">
        <v>220</v>
      </c>
      <c r="BH1" s="82" t="s">
        <v>219</v>
      </c>
      <c r="BI1" s="82" t="s">
        <v>218</v>
      </c>
      <c r="BJ1" s="82" t="s">
        <v>202</v>
      </c>
      <c r="BK1" s="82" t="s">
        <v>217</v>
      </c>
      <c r="BL1" s="82" t="s">
        <v>216</v>
      </c>
      <c r="BM1" s="82" t="s">
        <v>215</v>
      </c>
      <c r="BN1" s="82" t="s">
        <v>214</v>
      </c>
      <c r="BO1" s="82" t="s">
        <v>213</v>
      </c>
      <c r="BP1" s="82" t="s">
        <v>212</v>
      </c>
      <c r="BQ1" s="82" t="s">
        <v>202</v>
      </c>
      <c r="BR1" s="82" t="s">
        <v>211</v>
      </c>
      <c r="BS1" s="82" t="s">
        <v>210</v>
      </c>
      <c r="BT1" s="82" t="s">
        <v>209</v>
      </c>
      <c r="BU1" s="82" t="s">
        <v>202</v>
      </c>
      <c r="BV1" s="82" t="s">
        <v>208</v>
      </c>
      <c r="BW1" s="82" t="s">
        <v>207</v>
      </c>
      <c r="BX1" s="82" t="s">
        <v>206</v>
      </c>
      <c r="BY1" s="83" t="s">
        <v>164</v>
      </c>
      <c r="BZ1" s="83" t="s">
        <v>188</v>
      </c>
      <c r="CA1" s="83" t="s">
        <v>187</v>
      </c>
      <c r="CB1" s="83" t="s">
        <v>186</v>
      </c>
      <c r="CC1" s="83" t="s">
        <v>164</v>
      </c>
      <c r="CD1" s="83" t="s">
        <v>170</v>
      </c>
      <c r="CE1" s="83" t="s">
        <v>169</v>
      </c>
      <c r="CF1" s="83" t="s">
        <v>168</v>
      </c>
      <c r="CG1" s="83" t="s">
        <v>164</v>
      </c>
      <c r="CH1" s="83" t="s">
        <v>167</v>
      </c>
      <c r="CI1" s="83" t="s">
        <v>166</v>
      </c>
      <c r="CJ1" s="83" t="s">
        <v>165</v>
      </c>
      <c r="CK1" s="83" t="s">
        <v>164</v>
      </c>
      <c r="CL1" s="84" t="s">
        <v>205</v>
      </c>
      <c r="CM1" s="84" t="s">
        <v>204</v>
      </c>
      <c r="CN1" s="84" t="s">
        <v>203</v>
      </c>
      <c r="CO1" s="85" t="s">
        <v>202</v>
      </c>
      <c r="CP1" s="83" t="s">
        <v>185</v>
      </c>
      <c r="CQ1" s="83" t="s">
        <v>184</v>
      </c>
      <c r="CR1" s="83" t="s">
        <v>183</v>
      </c>
      <c r="CS1" s="83" t="s">
        <v>164</v>
      </c>
      <c r="CT1" s="84" t="s">
        <v>201</v>
      </c>
      <c r="CU1" s="84" t="s">
        <v>200</v>
      </c>
      <c r="CV1" s="84" t="s">
        <v>199</v>
      </c>
      <c r="CW1" s="83" t="s">
        <v>164</v>
      </c>
      <c r="CX1" s="83" t="s">
        <v>182</v>
      </c>
      <c r="CY1" s="83" t="s">
        <v>181</v>
      </c>
      <c r="CZ1" s="83" t="s">
        <v>180</v>
      </c>
      <c r="DA1" s="83" t="s">
        <v>164</v>
      </c>
      <c r="DB1" s="84" t="s">
        <v>198</v>
      </c>
      <c r="DC1" s="84" t="s">
        <v>197</v>
      </c>
      <c r="DD1" s="84" t="s">
        <v>196</v>
      </c>
      <c r="DE1" s="83" t="s">
        <v>164</v>
      </c>
      <c r="DF1" s="83" t="s">
        <v>179</v>
      </c>
      <c r="DG1" s="83" t="s">
        <v>178</v>
      </c>
      <c r="DH1" s="83" t="s">
        <v>177</v>
      </c>
      <c r="DI1" s="83" t="s">
        <v>164</v>
      </c>
      <c r="DJ1" s="84" t="s">
        <v>195</v>
      </c>
      <c r="DK1" s="84" t="s">
        <v>194</v>
      </c>
      <c r="DL1" s="84" t="s">
        <v>193</v>
      </c>
      <c r="DM1" s="83" t="s">
        <v>164</v>
      </c>
      <c r="DN1" s="83" t="s">
        <v>176</v>
      </c>
      <c r="DO1" s="83" t="s">
        <v>175</v>
      </c>
      <c r="DP1" s="83" t="s">
        <v>174</v>
      </c>
      <c r="DQ1" s="83" t="s">
        <v>164</v>
      </c>
      <c r="DR1" s="83" t="s">
        <v>192</v>
      </c>
      <c r="DS1" s="83" t="s">
        <v>191</v>
      </c>
      <c r="DT1" s="83" t="s">
        <v>190</v>
      </c>
      <c r="DU1" s="83" t="s">
        <v>189</v>
      </c>
      <c r="DV1" s="83" t="s">
        <v>164</v>
      </c>
      <c r="DW1" s="83" t="s">
        <v>173</v>
      </c>
      <c r="DX1" s="83" t="s">
        <v>172</v>
      </c>
      <c r="DY1" s="83" t="s">
        <v>171</v>
      </c>
      <c r="DZ1" s="83" t="s">
        <v>164</v>
      </c>
      <c r="EA1" s="82" t="s">
        <v>163</v>
      </c>
      <c r="EB1" s="82" t="s">
        <v>162</v>
      </c>
      <c r="EC1" s="82" t="s">
        <v>161</v>
      </c>
      <c r="ED1" s="80" t="s">
        <v>160</v>
      </c>
      <c r="EE1" s="80" t="s">
        <v>159</v>
      </c>
      <c r="EF1" s="80" t="s">
        <v>158</v>
      </c>
      <c r="EG1" s="80" t="s">
        <v>157</v>
      </c>
      <c r="EH1" s="80" t="s">
        <v>156</v>
      </c>
      <c r="EI1" s="80" t="s">
        <v>155</v>
      </c>
      <c r="EJ1" s="80" t="s">
        <v>154</v>
      </c>
      <c r="EK1" s="81"/>
      <c r="EL1" s="81"/>
      <c r="EM1" s="81"/>
      <c r="EN1" s="81"/>
      <c r="EO1" s="81"/>
      <c r="EP1" s="81"/>
      <c r="EQ1" s="81"/>
      <c r="ER1" s="81"/>
      <c r="ES1" s="81"/>
      <c r="ET1" s="81"/>
    </row>
    <row r="2" spans="1:150" s="76" customFormat="1" ht="67.5" x14ac:dyDescent="0.15">
      <c r="A2" s="76">
        <f>その１!F23</f>
        <v>0</v>
      </c>
      <c r="B2" s="79">
        <f>DATE(2024,その１!N10,その１!P10)</f>
        <v>45260</v>
      </c>
      <c r="C2" s="76">
        <f>その１!K15</f>
        <v>0</v>
      </c>
      <c r="D2" s="76">
        <f>その１!K17</f>
        <v>0</v>
      </c>
      <c r="E2" s="76">
        <f>その１!K18</f>
        <v>0</v>
      </c>
      <c r="F2" s="76">
        <f>その１!F24</f>
        <v>0</v>
      </c>
      <c r="G2" s="76">
        <f>その１!F25</f>
        <v>0</v>
      </c>
      <c r="H2" s="76">
        <f>IF(その１!$N26="〇",1,0)</f>
        <v>0</v>
      </c>
      <c r="I2" s="76">
        <f>IF(その１!$N27="〇",1,0)</f>
        <v>0</v>
      </c>
      <c r="J2" s="76">
        <f>IF(その１!$N28="〇",1,0)</f>
        <v>0</v>
      </c>
      <c r="K2" s="76">
        <f>IF(その１!$N29="〇",1,0)</f>
        <v>0</v>
      </c>
      <c r="L2" s="76">
        <f>その１!H30</f>
        <v>0</v>
      </c>
      <c r="M2" s="76" t="str">
        <f>CONCATENATE(その１!H31,"-",その１!K31,"-",その１!M31)</f>
        <v>--</v>
      </c>
      <c r="N2" s="76" t="str">
        <f>CONCATENATE(その１!H32,"-",その１!K32,"-",その１!M32)</f>
        <v>--</v>
      </c>
      <c r="O2" s="76">
        <f>その１!H33</f>
        <v>0</v>
      </c>
      <c r="P2" s="76">
        <f>その２!I10</f>
        <v>0</v>
      </c>
      <c r="Q2" s="76">
        <f>その２!J10</f>
        <v>0</v>
      </c>
      <c r="R2" s="76">
        <f>その２!K10</f>
        <v>0</v>
      </c>
      <c r="S2" s="78" t="str">
        <f>IF(R2=0,"",R2/Q2*100)</f>
        <v/>
      </c>
      <c r="T2" s="76">
        <f>その２!I11</f>
        <v>0</v>
      </c>
      <c r="U2" s="76">
        <f>その２!J11</f>
        <v>0</v>
      </c>
      <c r="V2" s="76">
        <f>その２!K11</f>
        <v>0</v>
      </c>
      <c r="W2" s="76" t="str">
        <f>IF(V2=0,"",U2/V2*100)</f>
        <v/>
      </c>
      <c r="X2" s="76">
        <f>その２!I12</f>
        <v>0</v>
      </c>
      <c r="Y2" s="76">
        <f>その２!J12</f>
        <v>0</v>
      </c>
      <c r="Z2" s="76">
        <f>その２!K12</f>
        <v>0</v>
      </c>
      <c r="AA2" s="76" t="str">
        <f>IF(Z2=0,"",Z2/Y2*100)</f>
        <v/>
      </c>
      <c r="AB2" s="76">
        <f>その２!I13</f>
        <v>0</v>
      </c>
      <c r="AC2" s="76">
        <f>その２!J13</f>
        <v>0</v>
      </c>
      <c r="AD2" s="76">
        <f>その２!K13</f>
        <v>0</v>
      </c>
      <c r="AE2" s="76" t="str">
        <f>IF(AD2=0,"",AD2/AC2*100)</f>
        <v/>
      </c>
      <c r="AF2" s="76">
        <f>その２!I14</f>
        <v>0</v>
      </c>
      <c r="AG2" s="76">
        <f>その２!J14</f>
        <v>0</v>
      </c>
      <c r="AH2" s="76">
        <f>その２!K14</f>
        <v>0</v>
      </c>
      <c r="AI2" s="76">
        <f>その２!I17</f>
        <v>0</v>
      </c>
      <c r="AJ2" s="76">
        <f>その２!J17</f>
        <v>0</v>
      </c>
      <c r="AK2" s="76">
        <f>その２!K17</f>
        <v>0</v>
      </c>
      <c r="AL2" s="76" t="str">
        <f>IF(AK2=0,"",AK2/AJ2*100)</f>
        <v/>
      </c>
      <c r="AM2" s="76">
        <f>その２!I18</f>
        <v>0</v>
      </c>
      <c r="AN2" s="76">
        <f>その２!J18</f>
        <v>0</v>
      </c>
      <c r="AO2" s="76">
        <f>その２!K18</f>
        <v>0</v>
      </c>
      <c r="AP2" s="76" t="str">
        <f>IF(AO2=0,"",AO2/AN2*100)</f>
        <v/>
      </c>
      <c r="AQ2" s="76">
        <f>その２!I19</f>
        <v>0</v>
      </c>
      <c r="AR2" s="76">
        <f>その２!J19</f>
        <v>0</v>
      </c>
      <c r="AS2" s="76">
        <f>その２!K19</f>
        <v>0</v>
      </c>
      <c r="AT2" s="76" t="str">
        <f>IF(AS2=0,"",AS2/AR2*100)</f>
        <v/>
      </c>
      <c r="AU2" s="76">
        <f>その２!I20</f>
        <v>0</v>
      </c>
      <c r="AV2" s="76">
        <f>その２!J20</f>
        <v>0</v>
      </c>
      <c r="AW2" s="76">
        <f>その２!K20</f>
        <v>0</v>
      </c>
      <c r="AX2" s="76" t="str">
        <f>IF(AW2=0,"",AW2/AV2*100)</f>
        <v/>
      </c>
      <c r="AY2" s="76" t="str">
        <f>その２!D21</f>
        <v>その他
（　　　　　　　　　　）</v>
      </c>
      <c r="AZ2" s="76">
        <f>その２!H21</f>
        <v>0</v>
      </c>
      <c r="BA2" s="76">
        <f>その２!I21</f>
        <v>0</v>
      </c>
      <c r="BB2" s="76">
        <f>その２!J21</f>
        <v>0</v>
      </c>
      <c r="BC2" s="76">
        <f>その２!K21</f>
        <v>0</v>
      </c>
      <c r="BD2" s="76" t="str">
        <f>IF(BC2=0,"",BC2/BB2*100)</f>
        <v/>
      </c>
      <c r="BE2" s="76" t="str">
        <f>その２!D22</f>
        <v>その他
（　　　　　　　　　　）</v>
      </c>
      <c r="BF2" s="76">
        <f>その２!H22</f>
        <v>0</v>
      </c>
      <c r="BG2" s="76">
        <f>その２!I22</f>
        <v>0</v>
      </c>
      <c r="BH2" s="76">
        <f>その２!J22</f>
        <v>0</v>
      </c>
      <c r="BI2" s="76">
        <f>その２!K22</f>
        <v>0</v>
      </c>
      <c r="BJ2" s="76" t="str">
        <f>IF(BI2=0,"",BI2/BH2*100)</f>
        <v/>
      </c>
      <c r="BK2" s="76">
        <f>その２!C27</f>
        <v>0</v>
      </c>
      <c r="BL2" s="76">
        <f>その２!C36</f>
        <v>0</v>
      </c>
      <c r="BM2" s="76">
        <f>その２!C43</f>
        <v>0</v>
      </c>
      <c r="BN2" s="76">
        <f>その３!I9</f>
        <v>0</v>
      </c>
      <c r="BO2" s="76">
        <f>その３!J9</f>
        <v>0</v>
      </c>
      <c r="BP2" s="76">
        <f>その３!K9</f>
        <v>0</v>
      </c>
      <c r="BQ2" s="76" t="str">
        <f>IF(BP2=0,"",BP2/BO2*100)</f>
        <v/>
      </c>
      <c r="BR2" s="76">
        <f>その３!I10</f>
        <v>0</v>
      </c>
      <c r="BS2" s="76">
        <f>その３!J10</f>
        <v>0</v>
      </c>
      <c r="BT2" s="76">
        <f>その３!K10</f>
        <v>0</v>
      </c>
      <c r="BU2" s="76" t="str">
        <f>IF(BT2=0,"",BT2/BS2*100)</f>
        <v/>
      </c>
      <c r="BV2" s="76" t="str">
        <f>その３!I11</f>
        <v xml:space="preserve"> </v>
      </c>
      <c r="BW2" s="76" t="str">
        <f>その３!J11</f>
        <v xml:space="preserve"> </v>
      </c>
      <c r="BX2" s="76" t="str">
        <f>その３!K11</f>
        <v xml:space="preserve"> </v>
      </c>
      <c r="BY2" s="76" t="e">
        <f>IF(BX2=0,"",BX2/BW2*100)</f>
        <v>#VALUE!</v>
      </c>
      <c r="BZ2" s="76" t="str">
        <f>その３!I12</f>
        <v xml:space="preserve"> </v>
      </c>
      <c r="CA2" s="76" t="str">
        <f>その３!J12</f>
        <v xml:space="preserve"> </v>
      </c>
      <c r="CB2" s="76" t="str">
        <f>その３!K12</f>
        <v xml:space="preserve"> </v>
      </c>
      <c r="CC2" s="76" t="e">
        <f>IF(CB2=0,"",CB2/CA2*100)</f>
        <v>#VALUE!</v>
      </c>
      <c r="CD2" s="76" t="str">
        <f>その３!I13</f>
        <v xml:space="preserve"> </v>
      </c>
      <c r="CE2" s="76" t="str">
        <f>その３!J13</f>
        <v xml:space="preserve"> </v>
      </c>
      <c r="CF2" s="76" t="str">
        <f>その３!K13</f>
        <v xml:space="preserve"> </v>
      </c>
      <c r="CG2" s="76" t="e">
        <f>IF(CF2=0,"",CF2/CE2*100)</f>
        <v>#VALUE!</v>
      </c>
      <c r="CH2" s="76">
        <f>その３!I14</f>
        <v>0</v>
      </c>
      <c r="CI2" s="76">
        <f>その３!J14</f>
        <v>0</v>
      </c>
      <c r="CJ2" s="76">
        <f>その３!K14</f>
        <v>0</v>
      </c>
      <c r="CK2" s="76" t="str">
        <f>IF(CJ2=0,"",CJ2/CI2*100)</f>
        <v/>
      </c>
      <c r="CL2" s="76">
        <f>その３!I15</f>
        <v>0</v>
      </c>
      <c r="CM2" s="76">
        <f>その３!J15</f>
        <v>0</v>
      </c>
      <c r="CN2" s="76">
        <f>その３!K15</f>
        <v>0</v>
      </c>
      <c r="CO2" s="76" t="str">
        <f>IF(CN2=0,"",CN2/CM2*100)</f>
        <v/>
      </c>
      <c r="CP2" s="76">
        <f>その３!I16</f>
        <v>0</v>
      </c>
      <c r="CQ2" s="76">
        <f>その３!J16</f>
        <v>0</v>
      </c>
      <c r="CR2" s="76">
        <f>その３!K16</f>
        <v>0</v>
      </c>
      <c r="CS2" s="76" t="str">
        <f>IF(CR2=0,"",CR2/CQ2*100)</f>
        <v/>
      </c>
      <c r="CT2" s="76">
        <f>その３!I17</f>
        <v>0</v>
      </c>
      <c r="CU2" s="76">
        <f>その３!J17</f>
        <v>0</v>
      </c>
      <c r="CV2" s="76">
        <f>その３!K17</f>
        <v>0</v>
      </c>
      <c r="CW2" s="76" t="str">
        <f>IF(CV2=0,"",CV2/CU2*100)</f>
        <v/>
      </c>
      <c r="CX2" s="76">
        <f>その３!I18</f>
        <v>0</v>
      </c>
      <c r="CY2" s="76">
        <f>その３!J18</f>
        <v>0</v>
      </c>
      <c r="CZ2" s="76">
        <f>その３!K18</f>
        <v>0</v>
      </c>
      <c r="DA2" s="76" t="str">
        <f>IF(CZ2=0,"",CZ2/CY2*100)</f>
        <v/>
      </c>
      <c r="DB2" s="76">
        <f>その３!I19</f>
        <v>0</v>
      </c>
      <c r="DC2" s="76">
        <f>その３!J19</f>
        <v>0</v>
      </c>
      <c r="DD2" s="76">
        <f>その３!K19</f>
        <v>0</v>
      </c>
      <c r="DE2" s="76" t="str">
        <f>IF(DD2=0,"",DD2/DC2*100)</f>
        <v/>
      </c>
      <c r="DF2" s="76">
        <f>その３!I20</f>
        <v>0</v>
      </c>
      <c r="DG2" s="76">
        <f>その３!J20</f>
        <v>0</v>
      </c>
      <c r="DH2" s="76">
        <f>その３!K20</f>
        <v>0</v>
      </c>
      <c r="DI2" s="76" t="str">
        <f>IF(DH2=0,"",DH2/DG2*100)</f>
        <v/>
      </c>
      <c r="DJ2" s="76">
        <f>その３!I21</f>
        <v>0</v>
      </c>
      <c r="DK2" s="76">
        <f>その３!J21</f>
        <v>0</v>
      </c>
      <c r="DL2" s="76">
        <f>その３!K21</f>
        <v>0</v>
      </c>
      <c r="DM2" s="76" t="str">
        <f>IF(DL2=0,"",DL2/DK2*100)</f>
        <v/>
      </c>
      <c r="DN2" s="76">
        <f>その３!I22</f>
        <v>0</v>
      </c>
      <c r="DO2" s="76">
        <f>その３!J22</f>
        <v>0</v>
      </c>
      <c r="DP2" s="76">
        <f>その３!K22</f>
        <v>0</v>
      </c>
      <c r="DQ2" s="76" t="str">
        <f>IF(DP2=0,"",DP2/DO2*100)</f>
        <v/>
      </c>
      <c r="DR2" s="77" t="str">
        <f>その３!D23</f>
        <v>その他の自動車使用台数
（種類：　　　　　　　　　　）</v>
      </c>
      <c r="DS2" s="76">
        <f>その３!I23</f>
        <v>0</v>
      </c>
      <c r="DT2" s="76">
        <f>その３!J23</f>
        <v>0</v>
      </c>
      <c r="DU2" s="76">
        <f>その３!K23</f>
        <v>0</v>
      </c>
      <c r="DV2" s="76" t="str">
        <f>IF(DU2=0,"",DU2/DT2*100)</f>
        <v/>
      </c>
      <c r="DW2" s="76">
        <f>その３!I24</f>
        <v>0</v>
      </c>
      <c r="DX2" s="76">
        <f>その３!J24</f>
        <v>0</v>
      </c>
      <c r="DY2" s="76">
        <f>その３!K24</f>
        <v>0</v>
      </c>
      <c r="DZ2" s="76" t="str">
        <f>IF(DY2=0,"",DY2/DX2*100)</f>
        <v/>
      </c>
      <c r="EA2" s="76">
        <f>その３!C28</f>
        <v>0</v>
      </c>
      <c r="EB2" s="76">
        <f>その３!C34</f>
        <v>0</v>
      </c>
      <c r="EC2" s="76">
        <f>その３!C38</f>
        <v>0</v>
      </c>
      <c r="ED2" s="76">
        <f>その４!C7</f>
        <v>0</v>
      </c>
      <c r="EE2" s="76">
        <f>その４!G15</f>
        <v>0</v>
      </c>
      <c r="EF2" s="76">
        <f>その４!G18</f>
        <v>0</v>
      </c>
      <c r="EG2" s="76">
        <f>その４!G21</f>
        <v>0</v>
      </c>
      <c r="EH2" s="76">
        <f>その４!G24</f>
        <v>0</v>
      </c>
      <c r="EI2" s="76">
        <f>その４!G27</f>
        <v>0</v>
      </c>
      <c r="EJ2" s="76">
        <f>その４!G30</f>
        <v>0</v>
      </c>
    </row>
    <row r="3" spans="1:150" ht="14.25" thickBot="1" x14ac:dyDescent="0.2"/>
    <row r="4" spans="1:150" x14ac:dyDescent="0.15">
      <c r="B4" s="75" t="s">
        <v>260</v>
      </c>
    </row>
    <row r="5" spans="1:150" ht="14.25" thickBot="1" x14ac:dyDescent="0.2">
      <c r="B5" s="74" t="s">
        <v>261</v>
      </c>
    </row>
    <row r="7" spans="1:150" x14ac:dyDescent="0.15">
      <c r="B7" t="s">
        <v>262</v>
      </c>
    </row>
  </sheetData>
  <sheetProtection password="CEE9" sheet="1" objects="1" scenarios="1" selectLockedCells="1" selectUnlockedCells="1"/>
  <phoneticPr fontId="1"/>
  <dataValidations count="1">
    <dataValidation imeMode="off" allowBlank="1" showInputMessage="1" showErrorMessage="1" sqref="WYI1:XAH1 KC1:LS1 TY1:VO1 ADU1:AFK1 ANQ1:APG1 AXM1:AZC1 BHI1:BIY1 BRE1:BSU1 CBA1:CCQ1 CKW1:CMM1 CUS1:CWI1 DEO1:DGE1 DOK1:DQA1 DYG1:DZW1 EIC1:EJS1 ERY1:ETO1 FBU1:FDK1 FLQ1:FNG1 FVM1:FXC1 GFI1:GGY1 GPE1:GQU1 GZA1:HAQ1 HIW1:HKM1 HSS1:HUI1 ICO1:IEE1 IMK1:IOA1 IWG1:IXW1 JGC1:JHS1 JPY1:JRO1 JZU1:KBK1 KJQ1:KLG1 KTM1:KVC1 LDI1:LEY1 LNE1:LOU1 LXA1:LYQ1 MGW1:MIM1 MQS1:MSI1 NAO1:NCE1 NKK1:NMA1 NUG1:NVW1 OEC1:OFS1 ONY1:OPO1 OXU1:OZK1 PHQ1:PJG1 PRM1:PTC1 QBI1:QCY1 QLE1:QMU1 QVA1:QWQ1 REW1:RGM1 ROS1:RQI1 RYO1:SAE1 SIK1:SKA1 SSG1:STW1 TCC1:TDS1 TLY1:TNO1 TVU1:TXK1 UFQ1:UHG1 UPM1:URC1 UZI1:VAY1 VJE1:VKU1 VTA1:VUQ1 WCW1:WEM1 WMS1:WOI1 WWO1:WYE1 WOM1:WQL1 LW1:NV1 VS1:XR1 AFO1:AHN1 APK1:ARJ1 AZG1:BBF1 BJC1:BLB1 BSY1:BUX1 CCU1:CET1 CMQ1:COP1 CWM1:CYL1 DGI1:DIH1 DQE1:DSD1 EAA1:EBZ1 EJW1:ELV1 ETS1:EVR1 FDO1:FFN1 FNK1:FPJ1 FXG1:FZF1 GHC1:GJB1 GQY1:GSX1 HAU1:HCT1 HKQ1:HMP1 HUM1:HWL1 IEI1:IGH1 IOE1:IQD1 IYA1:IZZ1 JHW1:JJV1 JRS1:JTR1 KBO1:KDN1 KLK1:KNJ1 KVG1:KXF1 LFC1:LHB1 LOY1:LQX1 LYU1:MAT1 MIQ1:MKP1 MSM1:MUL1 NCI1:NEH1 NME1:NOD1 NWA1:NXZ1 OFW1:OHV1 OPS1:ORR1 OZO1:PBN1 PJK1:PLJ1 PTG1:PVF1 QDC1:QFB1 QMY1:QOX1 QWU1:QYT1 RGQ1:RIP1 RQM1:RSL1 SAI1:SCH1 SKE1:SMD1 SUA1:SVZ1 TDW1:TFV1 TNS1:TPR1 TXO1:TZN1 UHK1:UJJ1 URG1:UTF1 VBC1:VDB1 VKY1:VMX1 VUU1:VWT1 WEQ1:WGP1 P1:BJ1 BN1:BY1 BZ1:DZ1" xr:uid="{00000000-0002-0000-04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その１</vt:lpstr>
      <vt:lpstr>その２</vt:lpstr>
      <vt:lpstr>その３</vt:lpstr>
      <vt:lpstr>その４</vt:lpstr>
      <vt:lpstr>_</vt:lpstr>
      <vt:lpstr>_!Print_Area</vt:lpstr>
      <vt:lpstr>その１!Print_Area</vt:lpstr>
      <vt:lpstr>その２!Print_Area</vt:lpstr>
      <vt:lpstr>その３!Print_Area</vt:lpstr>
      <vt:lpstr>その４!Print_Area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溝川　あかり</cp:lastModifiedBy>
  <cp:lastPrinted>2025-01-30T06:50:20Z</cp:lastPrinted>
  <dcterms:created xsi:type="dcterms:W3CDTF">2023-03-10T01:10:45Z</dcterms:created>
  <dcterms:modified xsi:type="dcterms:W3CDTF">2026-03-12T06:35:32Z</dcterms:modified>
</cp:coreProperties>
</file>